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V:\Acad\International\Pub\SummerSchool2022\"/>
    </mc:Choice>
  </mc:AlternateContent>
  <xr:revisionPtr revIDLastSave="0" documentId="11_275A62AF929225B4EB63AACFAE6B22D4F85B83AA" xr6:coauthVersionLast="47" xr6:coauthVersionMax="47" xr10:uidLastSave="{00000000-0000-0000-0000-000000000000}"/>
  <bookViews>
    <workbookView xWindow="-120" yWindow="-120" windowWidth="29040" windowHeight="17520" xr2:uid="{00000000-000D-0000-FFFF-FFFF00000000}"/>
  </bookViews>
  <sheets>
    <sheet name="Formular" sheetId="4" r:id="rId1"/>
    <sheet name="Leitfaden Budget" sheetId="3" r:id="rId2"/>
    <sheet name="Wahl" sheetId="2" r:id="rId3"/>
  </sheets>
  <definedNames>
    <definedName name="_xlnm._FilterDatabase" localSheetId="2" hidden="1">Wahl!$A$1:$F$1</definedName>
    <definedName name="_xlnm.Print_Area" localSheetId="0">Formular!$A$1:$F$283</definedName>
    <definedName name="_xlnm.Print_Titles" localSheetId="2">Wahl!#REF!</definedName>
    <definedName name="Text41" localSheetId="2">Wahl!#REF!</definedName>
    <definedName name="Text43" localSheetId="2">Wahl!#REF!</definedName>
    <definedName name="Text51" localSheetId="2">Wahl!#REF!</definedName>
    <definedName name="tm_text" localSheetId="2">Wahl!#REF!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8" i="4" l="1"/>
  <c r="C28" i="3" l="1"/>
  <c r="F19" i="3" s="1"/>
  <c r="F241" i="4" l="1"/>
  <c r="F225" i="4"/>
  <c r="C15" i="3" s="1"/>
  <c r="F251" i="4" l="1"/>
  <c r="F14" i="3"/>
  <c r="F13" i="3"/>
  <c r="F17" i="3" s="1"/>
  <c r="F20" i="3" s="1"/>
  <c r="F266" i="4"/>
  <c r="C16" i="3" s="1"/>
  <c r="F215" i="4"/>
  <c r="C14" i="3" s="1"/>
  <c r="F205" i="4"/>
  <c r="C13" i="3" s="1"/>
  <c r="C20" i="3" l="1"/>
  <c r="C25" i="3" s="1"/>
  <c r="C26" i="3" s="1"/>
  <c r="F227" i="4"/>
  <c r="F229" i="4" s="1"/>
  <c r="F22" i="3" l="1"/>
</calcChain>
</file>

<file path=xl/sharedStrings.xml><?xml version="1.0" encoding="utf-8"?>
<sst xmlns="http://schemas.openxmlformats.org/spreadsheetml/2006/main" count="329" uniqueCount="150">
  <si>
    <t>     </t>
  </si>
  <si>
    <t>CHF</t>
  </si>
  <si>
    <t>Total</t>
  </si>
  <si>
    <t>¨</t>
  </si>
  <si>
    <t>Choix</t>
  </si>
  <si>
    <t>x</t>
  </si>
  <si>
    <t>2.</t>
  </si>
  <si>
    <t>Adresse</t>
  </si>
  <si>
    <t>E-Mail</t>
  </si>
  <si>
    <t>3.</t>
  </si>
  <si>
    <t>I.</t>
  </si>
  <si>
    <t>II.</t>
  </si>
  <si>
    <t>III.</t>
  </si>
  <si>
    <t>IV.</t>
  </si>
  <si>
    <t>V.</t>
  </si>
  <si>
    <t>4.</t>
  </si>
  <si>
    <t>2.2</t>
  </si>
  <si>
    <t>3.1</t>
  </si>
  <si>
    <t>3.2</t>
  </si>
  <si>
    <t>3.3</t>
  </si>
  <si>
    <t>3.4</t>
  </si>
  <si>
    <t>3.5</t>
  </si>
  <si>
    <t>3.6</t>
  </si>
  <si>
    <t>1.</t>
  </si>
  <si>
    <t>2.1</t>
  </si>
  <si>
    <t>i.</t>
  </si>
  <si>
    <t>ii.</t>
  </si>
  <si>
    <t>iii.</t>
  </si>
  <si>
    <t>iv.</t>
  </si>
  <si>
    <t xml:space="preserve">i. </t>
  </si>
  <si>
    <t>4.1</t>
  </si>
  <si>
    <t>4.2</t>
  </si>
  <si>
    <t>4.3</t>
  </si>
  <si>
    <t>Gesuch für einen finanziellen Beitrag für ein Summer oder Winter School Programm an der Universität Freiburg</t>
  </si>
  <si>
    <t>Formular:</t>
  </si>
  <si>
    <t xml:space="preserve">Gesuche, die nach Ablauf der Frist eingereicht werden oder unvollständig sind, entweder in Bezug auf den Inhalt des Formulars oder der beizufügenden Dokumente, werden nicht bearbeitet. </t>
  </si>
  <si>
    <t xml:space="preserve">Die Gesuche können zwei Mal pro Jahr eingereicht werden: </t>
  </si>
  <si>
    <t>Fristen</t>
  </si>
  <si>
    <t>-  bis am 1. Oktober für ein zwischen Juni und September des folgenden Jahres  stattfindendes Programm.</t>
  </si>
  <si>
    <t>Titel des Programmes</t>
  </si>
  <si>
    <t>Summer School (in den Monaten Juni bis September)</t>
  </si>
  <si>
    <t>Winter School (in den Monaten Januar und Februar)</t>
  </si>
  <si>
    <t>Kontaktangaben der GesuchstellerInnen</t>
  </si>
  <si>
    <t>GesuchstellerIn 1</t>
  </si>
  <si>
    <t>Anrede</t>
  </si>
  <si>
    <t>Name</t>
  </si>
  <si>
    <t>Vorname</t>
  </si>
  <si>
    <t>Fakultät</t>
  </si>
  <si>
    <t>Departement</t>
  </si>
  <si>
    <t>Funktion</t>
  </si>
  <si>
    <t>Telefon</t>
  </si>
  <si>
    <t>GesuchstellerIn 2</t>
  </si>
  <si>
    <t>Programmbeschreibung</t>
  </si>
  <si>
    <t>Kurze Programmbeschreibung</t>
  </si>
  <si>
    <t xml:space="preserve">    Bedingungen für die Zulässigkeit finden sich im Reglement.</t>
  </si>
  <si>
    <t>Zustimmung des oder der Departemente/s</t>
  </si>
  <si>
    <t>Das betroffene Departement/die betroffenen Departemente muss/müssen dem Gesuch zustimmen, wie auch den eventuell vergebenen ECTS-Kreditpunkten (1 Kreditpunkt entspricht 25 bis 30 Arbeitsstunden).</t>
  </si>
  <si>
    <t>Dauer, Datum, Ort</t>
  </si>
  <si>
    <t xml:space="preserve">Anzahl zu vergebende ECTS-Kreditpunkte: </t>
  </si>
  <si>
    <t xml:space="preserve">Die Summer und Winter Schools dauern zwischen mindestens einer Woche und höchstens drei Wochen. Sie finden normalerweise in der unterrichtsfreien Zeit statt, entweder im Januar und Februar oder in den Monaten Juni bis September.  </t>
  </si>
  <si>
    <t xml:space="preserve">Dauer: </t>
  </si>
  <si>
    <t>Daten:</t>
  </si>
  <si>
    <t>Ort:</t>
  </si>
  <si>
    <t>Zielpublikum</t>
  </si>
  <si>
    <t>Kurze Beschreibung des anvisierten Zielpublikums sowie der angestrebten Anzahl Teilnehmenden:</t>
  </si>
  <si>
    <t>Welche Massnahmen werden zur Bewerbung des Zielpublikums angewandt?</t>
  </si>
  <si>
    <t>Sprachen</t>
  </si>
  <si>
    <t xml:space="preserve">In welcher Sprache bzw. welchen Sprachen wird das Programm durchgeführt: </t>
  </si>
  <si>
    <t>Französisch</t>
  </si>
  <si>
    <t>Deutsch</t>
  </si>
  <si>
    <t>Englisch</t>
  </si>
  <si>
    <t>Andere :</t>
  </si>
  <si>
    <t>Bemerkungen</t>
  </si>
  <si>
    <t>Referentinnen und Referenten</t>
  </si>
  <si>
    <t xml:space="preserve">Die Gesuchstellerin oder der Gesuchsteller muss zwingend innerhalb des Programmes unterrichten. Die anderen Referentinnen und Referenten können von innerhalb oder ausserhalb der Universität Freiburg stammen. </t>
  </si>
  <si>
    <t>Kontaktangaben der Referentinnen und Referenten des Programmes</t>
  </si>
  <si>
    <t>Universität</t>
  </si>
  <si>
    <t>Gesuch für einen finanziellen Beitrag</t>
  </si>
  <si>
    <t>Unterhalts-/Unterkunftskosten 1</t>
  </si>
  <si>
    <t>Unterhalts-/Unterkunftskosten 2</t>
  </si>
  <si>
    <t>Unterhalts-/Unterkunftskosten 3</t>
  </si>
  <si>
    <t>Reisekosten 1</t>
  </si>
  <si>
    <t>Reisekosten 2</t>
  </si>
  <si>
    <t>Reisekosten 3</t>
  </si>
  <si>
    <r>
      <rPr>
        <b/>
        <sz val="10"/>
        <color theme="1"/>
        <rFont val="Arial"/>
        <family val="2"/>
      </rPr>
      <t xml:space="preserve">Andere Kosten </t>
    </r>
    <r>
      <rPr>
        <sz val="10"/>
        <color theme="1"/>
        <rFont val="Arial"/>
        <family val="2"/>
      </rPr>
      <t xml:space="preserve">(in Ausnahmefällen und auf Anfrage in separatem Dokument kann die finanzielle Unterstützung auch andere Kosten decken). </t>
    </r>
    <r>
      <rPr>
        <b/>
        <sz val="10"/>
        <color theme="1"/>
        <rFont val="Arial"/>
        <family val="2"/>
      </rPr>
      <t xml:space="preserve">Bitte präzisieren Sie detailliert, um welche Kosten es sich handelt. </t>
    </r>
  </si>
  <si>
    <t>Kosten 1</t>
  </si>
  <si>
    <t>Kosten 2</t>
  </si>
  <si>
    <t>Kosten 3</t>
  </si>
  <si>
    <t>Andere Finanzierungsquellen</t>
  </si>
  <si>
    <t>Bitte listen Sie (mögliche) andere Finanzierungsquellen von Institutionen, Einrichtungen, z.B. Fakultät, Fachbereich, Stiftung etc. auf.</t>
  </si>
  <si>
    <t>Kursgebühr pro Person</t>
  </si>
  <si>
    <t xml:space="preserve">Anzahl angestrebter Teilnehmenden </t>
  </si>
  <si>
    <t xml:space="preserve">Anmeldegebühren (falls vorhanden) der Teilnehmenden </t>
  </si>
  <si>
    <t>Total « Anmeldegebühren »</t>
  </si>
  <si>
    <t>Total « Finanzierungsquellen »</t>
  </si>
  <si>
    <t>Total der anderen Finanzierungsquellen</t>
  </si>
  <si>
    <t xml:space="preserve">Bitte nennen Sie (eventuelle) Honorare für externe und interne Referenten. </t>
  </si>
  <si>
    <t>Honorare</t>
  </si>
  <si>
    <t xml:space="preserve">
Zur Erinnerung (siehe oben): i. der zugesprochene Beitrag deckt nicht die Honorare interner oder externer Referenten ab und ii. die Honorare sind auch nicht Teil des Gesamtbudgets, das zur Berechnung des zugesprochenen Höchstbeitrags herangezogen wird. 
</t>
  </si>
  <si>
    <t>ReferentIn 1</t>
  </si>
  <si>
    <t>ReferentIn 2</t>
  </si>
  <si>
    <t>ReferentIn 3</t>
  </si>
  <si>
    <t>ReferentIn 4</t>
  </si>
  <si>
    <t xml:space="preserve">Ort, Datum und Unterschrift </t>
  </si>
  <si>
    <t>Ort und Datum</t>
  </si>
  <si>
    <t>Unterschrift der Gesuchstellerin oder des Gesuchstellers</t>
  </si>
  <si>
    <t>Liste der Dokumente, die im Anhang anzufügen sind:</t>
  </si>
  <si>
    <r>
      <t>ü</t>
    </r>
    <r>
      <rPr>
        <sz val="7"/>
        <rFont val="Times New Roman"/>
        <family val="1"/>
      </rPr>
      <t xml:space="preserve"> </t>
    </r>
    <r>
      <rPr>
        <sz val="10"/>
        <rFont val="Arial"/>
        <family val="2"/>
      </rPr>
      <t xml:space="preserve"> Einen detaillierten Stundenplan anfügen.</t>
    </r>
  </si>
  <si>
    <r>
      <t>ü</t>
    </r>
    <r>
      <rPr>
        <sz val="7"/>
        <rFont val="Times New Roman"/>
        <family val="1"/>
      </rPr>
      <t xml:space="preserve"> </t>
    </r>
    <r>
      <rPr>
        <sz val="10"/>
        <rFont val="Arial"/>
        <family val="2"/>
      </rPr>
      <t xml:space="preserve"> Eine kurze Biografie der Referentinnen und Referenten anfügen.</t>
    </r>
  </si>
  <si>
    <r>
      <t>ü</t>
    </r>
    <r>
      <rPr>
        <sz val="7"/>
        <rFont val="Times New Roman"/>
        <family val="1"/>
      </rPr>
      <t xml:space="preserve"> </t>
    </r>
    <r>
      <rPr>
        <sz val="10"/>
        <rFont val="Arial"/>
        <family val="2"/>
      </rPr>
      <t xml:space="preserve"> Ein detailliertes Budget gemäss des Budget-Leitfadens anfügen.   </t>
    </r>
  </si>
  <si>
    <r>
      <t xml:space="preserve">ü </t>
    </r>
    <r>
      <rPr>
        <sz val="10"/>
        <color theme="1"/>
        <rFont val="Arial"/>
        <family val="2"/>
      </rPr>
      <t xml:space="preserve">Fügen Sie das detaillierte Budget gemäss des in diesem Formular beigefügten Leitfadens bei. </t>
    </r>
  </si>
  <si>
    <t>Reisekosten</t>
  </si>
  <si>
    <t>Andere Kosten</t>
  </si>
  <si>
    <t>Maximal möglicher Beitrag</t>
  </si>
  <si>
    <t>Angefragter Beitrag</t>
  </si>
  <si>
    <r>
      <rPr>
        <b/>
        <sz val="10"/>
        <color theme="1"/>
        <rFont val="Arial"/>
        <family val="2"/>
      </rPr>
      <t xml:space="preserve">Wir erinnern Sie daran, dass gemäss des Reglementes Folgendes gilt: </t>
    </r>
    <r>
      <rPr>
        <sz val="10"/>
        <color theme="1"/>
        <rFont val="Arial"/>
        <family val="2"/>
      </rPr>
      <t xml:space="preserve">
- Der maximal gewährte Beitrag für ein Projekt beträgt CHF 12'000 und darf unter keinen Umständen die Hälfte des Maximalbudgets übertreffen. Die Honorarkosten von internen und externen Referentinnen und Referenten dürfen </t>
    </r>
    <r>
      <rPr>
        <u/>
        <sz val="10"/>
        <color theme="1"/>
        <rFont val="Arial"/>
        <family val="2"/>
      </rPr>
      <t>nicht</t>
    </r>
    <r>
      <rPr>
        <sz val="10"/>
        <color theme="1"/>
        <rFont val="Arial"/>
        <family val="2"/>
      </rPr>
      <t xml:space="preserve"> in die Berechnung des Maximalbudgets einfliessen. (Art. 9). 
- Die Unterstützung deckt (Art. 9): 
§ die Reisekosten, die Unterkunftskosten und Unterhaltskosten für externe Referentinnen und Referenten gemäss den an der Universität Freiburg geltenden Prinzipien.
§ einen Beitrag an die Unterhaltskosten der Studierenden.
§ auf Anfrage und in Ausnahmefällen andere Kosten.
- Die Unterstützung deckt </t>
    </r>
    <r>
      <rPr>
        <u/>
        <sz val="10"/>
        <color theme="1"/>
        <rFont val="Arial"/>
        <family val="2"/>
      </rPr>
      <t xml:space="preserve">keine </t>
    </r>
    <r>
      <rPr>
        <sz val="10"/>
        <color theme="1"/>
        <rFont val="Arial"/>
        <family val="2"/>
      </rPr>
      <t xml:space="preserve">(Art. 9):
§ Honorarkosten von internen und externen Referentinnen und Referenten.   
</t>
    </r>
  </si>
  <si>
    <t>-  bis am 1. Mai für ein in den Monaten Januar und Februar des folgenden Jahres stattfindendes Programm.</t>
  </si>
  <si>
    <r>
      <t>ü</t>
    </r>
    <r>
      <rPr>
        <sz val="7"/>
        <color theme="1"/>
        <rFont val="Times New Roman"/>
        <family val="1"/>
      </rPr>
      <t xml:space="preserve"> </t>
    </r>
    <r>
      <rPr>
        <sz val="10"/>
        <color theme="1"/>
        <rFont val="Arial"/>
        <family val="2"/>
      </rPr>
      <t xml:space="preserve"> Ein detaillierter Stundenplan im Anhang anfügen.</t>
    </r>
  </si>
  <si>
    <r>
      <t>ü</t>
    </r>
    <r>
      <rPr>
        <sz val="7"/>
        <color theme="1"/>
        <rFont val="Times New Roman"/>
        <family val="1"/>
      </rPr>
      <t xml:space="preserve"> </t>
    </r>
    <r>
      <rPr>
        <sz val="10"/>
        <color theme="1"/>
        <rFont val="Arial"/>
        <family val="2"/>
      </rPr>
      <t xml:space="preserve">Eine Bestätigung des Departementes oder der Departemente im Anhang beifügen. </t>
    </r>
  </si>
  <si>
    <r>
      <t>ü</t>
    </r>
    <r>
      <rPr>
        <sz val="7"/>
        <rFont val="Times New Roman"/>
        <family val="1"/>
      </rPr>
      <t xml:space="preserve"> </t>
    </r>
    <r>
      <rPr>
        <sz val="10"/>
        <rFont val="Arial"/>
        <family val="2"/>
      </rPr>
      <t xml:space="preserve"> Eine kurze Biografie der Referentinnen und Referenten im Anhang anfügen.</t>
    </r>
  </si>
  <si>
    <r>
      <t>ü</t>
    </r>
    <r>
      <rPr>
        <sz val="7"/>
        <rFont val="Times New Roman"/>
        <family val="1"/>
      </rPr>
      <t xml:space="preserve">   </t>
    </r>
    <r>
      <rPr>
        <sz val="10"/>
        <rFont val="Arial"/>
        <family val="2"/>
      </rPr>
      <t xml:space="preserve">Eine vollständige Beschreibung (2 bis 5 Seiten) im Anhang anfügen. Die Bedingungen für die Zulässigkeit finden sich im Reglement.                                        </t>
    </r>
  </si>
  <si>
    <r>
      <t>ü</t>
    </r>
    <r>
      <rPr>
        <sz val="7"/>
        <rFont val="Times New Roman"/>
        <family val="1"/>
      </rPr>
      <t xml:space="preserve"> </t>
    </r>
    <r>
      <rPr>
        <sz val="10"/>
        <rFont val="Arial"/>
        <family val="2"/>
      </rPr>
      <t xml:space="preserve"> Eine Bestätigung des Departementes oder der Departemente beifügen.</t>
    </r>
  </si>
  <si>
    <t>Bitte vor dem Ausfüllen des Formulars das Reglement (https://www3.unifr.ch/apps/legal/de/document/1409456) sorgfältig durchlesen.</t>
  </si>
  <si>
    <r>
      <t xml:space="preserve">KOSTEN
</t>
    </r>
    <r>
      <rPr>
        <sz val="8"/>
        <rFont val="Arial"/>
        <family val="2"/>
      </rPr>
      <t>(Formular 4.1)</t>
    </r>
  </si>
  <si>
    <t>Kursgebühren</t>
  </si>
  <si>
    <t>Unterhalts- und Unterkunftskosten</t>
  </si>
  <si>
    <r>
      <t xml:space="preserve">Honorare
</t>
    </r>
    <r>
      <rPr>
        <sz val="8"/>
        <rFont val="Arial"/>
        <family val="2"/>
      </rPr>
      <t>(Formular 4.3)</t>
    </r>
  </si>
  <si>
    <t>Total Budget</t>
  </si>
  <si>
    <t>Total Finanzierungsquellen</t>
  </si>
  <si>
    <t>+ Angefragter Beitrag</t>
  </si>
  <si>
    <t>Finanzierung TOTAL</t>
  </si>
  <si>
    <t>Berechnung Beitrag</t>
  </si>
  <si>
    <t>Total der Kosten ohne Honorare</t>
  </si>
  <si>
    <t>oder maximal
12'000 CHF</t>
  </si>
  <si>
    <t>v.</t>
  </si>
  <si>
    <t>vi.</t>
  </si>
  <si>
    <t>Totalbetrag aller Kosten</t>
  </si>
  <si>
    <t>automatische Berechnung</t>
  </si>
  <si>
    <t>vom Antragssteller auszufüllen</t>
  </si>
  <si>
    <t>Details der Kosten für die Berechnung des Beitrages</t>
  </si>
  <si>
    <t>Angefragter Beitrag 
(dem Formular entnommen)</t>
  </si>
  <si>
    <r>
      <t xml:space="preserve">FINANZIERUNGSQUELLEN
</t>
    </r>
    <r>
      <rPr>
        <sz val="8"/>
        <rFont val="Arial"/>
        <family val="2"/>
      </rPr>
      <t>(Formular 4.2)</t>
    </r>
  </si>
  <si>
    <r>
      <t>ü</t>
    </r>
    <r>
      <rPr>
        <sz val="7"/>
        <color theme="1"/>
        <rFont val="Times New Roman"/>
        <family val="1"/>
      </rPr>
      <t xml:space="preserve">   </t>
    </r>
    <r>
      <rPr>
        <sz val="10"/>
        <color theme="1"/>
        <rFont val="Arial"/>
        <family val="2"/>
      </rPr>
      <t xml:space="preserve">Eine ausführliche Beschreibung (2 bis 5 Seiten) im Anhang anfügen. Die                                    </t>
    </r>
  </si>
  <si>
    <r>
      <t xml:space="preserve">Unterhalts- und Unterkunftskosten </t>
    </r>
    <r>
      <rPr>
        <sz val="10"/>
        <rFont val="Arial"/>
        <family val="2"/>
      </rPr>
      <t xml:space="preserve">(beinhaltet die Unterhalts- und Unterkunftskosten für externe Referentinnen und Referenten sowie ein möglicher Beitrag an die Unterkunft der Studierenden, die am Programm teilnehmen). </t>
    </r>
    <r>
      <rPr>
        <b/>
        <sz val="10"/>
        <rFont val="Arial"/>
        <family val="2"/>
      </rPr>
      <t xml:space="preserve">Bitte die Anzahl Nächte pro Person angeben. </t>
    </r>
  </si>
  <si>
    <r>
      <t xml:space="preserve">Reisekosten </t>
    </r>
    <r>
      <rPr>
        <sz val="10"/>
        <rFont val="Arial"/>
        <family val="2"/>
      </rPr>
      <t>(beinhaltet die Reisekosten für externe Referentinnen und Referenten).</t>
    </r>
    <r>
      <rPr>
        <b/>
        <sz val="10"/>
        <rFont val="Arial"/>
        <family val="2"/>
      </rPr>
      <t xml:space="preserve"> Bitte Abreise- und Ankunftsort sowie Transportmittel angeben.</t>
    </r>
  </si>
  <si>
    <t>Unterschied zwischen Finanzen und Kosten (sollte Null betragen)</t>
  </si>
  <si>
    <t>Detailliertes Budget - Leitfaden für die Berechnung des finanziellen Beitrages</t>
  </si>
  <si>
    <t>sh_07.07.2021</t>
  </si>
  <si>
    <r>
      <rPr>
        <b/>
        <sz val="11"/>
        <rFont val="Calibri"/>
        <family val="2"/>
        <scheme val="minor"/>
      </rPr>
      <t>Möglicher Beitrag</t>
    </r>
    <r>
      <rPr>
        <sz val="11"/>
        <rFont val="Calibri"/>
        <family val="2"/>
        <scheme val="minor"/>
      </rPr>
      <t xml:space="preserve">
Die Höhe des Beitrages darf die Hälfte der Gesamtkosten (Punkt iv. oben) nicht überschreiten und nicht höher sein als maximal CHF 12'000. </t>
    </r>
  </si>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</sst>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b/>
      <sz val="10"/>
      <color theme="1"/>
      <name val="Arial"/>
      <family val="2"/>
    </font>
    <font>
      <sz val="10"/>
      <color theme="1"/>
      <name val="Arial"/>
      <family val="2"/>
    </font>
    <font>
      <sz val="10"/>
      <color theme="1"/>
      <name val="Wingdings"/>
      <charset val="2"/>
    </font>
    <font>
      <sz val="7"/>
      <color theme="1"/>
      <name val="Times New Roman"/>
      <family val="1"/>
    </font>
    <font>
      <sz val="11"/>
      <color theme="1"/>
      <name val="Arial"/>
      <family val="2"/>
    </font>
    <font>
      <b/>
      <sz val="7.5"/>
      <color theme="1"/>
      <name val="Arial"/>
      <family val="2"/>
    </font>
    <font>
      <sz val="1"/>
      <color theme="1"/>
      <name val="Arial"/>
      <family val="2"/>
    </font>
    <font>
      <b/>
      <sz val="14"/>
      <color theme="1"/>
      <name val="Arial"/>
      <family val="2"/>
    </font>
    <font>
      <b/>
      <u/>
      <sz val="10"/>
      <color theme="1"/>
      <name val="Arial"/>
      <family val="2"/>
    </font>
    <font>
      <sz val="11"/>
      <color theme="1"/>
      <name val="Wingdings"/>
      <charset val="2"/>
    </font>
    <font>
      <sz val="12"/>
      <color theme="1"/>
      <name val="Wingdings"/>
      <charset val="2"/>
    </font>
    <font>
      <sz val="12"/>
      <color theme="1"/>
      <name val="Arial"/>
      <family val="2"/>
    </font>
    <font>
      <sz val="11"/>
      <name val="Calibri"/>
      <family val="2"/>
      <scheme val="minor"/>
    </font>
    <font>
      <sz val="10"/>
      <name val="Arial"/>
      <family val="2"/>
    </font>
    <font>
      <sz val="12"/>
      <color theme="1"/>
      <name val="Times New Roman"/>
      <family val="1"/>
    </font>
    <font>
      <sz val="11"/>
      <color rgb="FF0070C0"/>
      <name val="Calibri"/>
      <family val="2"/>
      <scheme val="minor"/>
    </font>
    <font>
      <sz val="11"/>
      <color rgb="FFFF0000"/>
      <name val="Calibri"/>
      <family val="2"/>
      <scheme val="minor"/>
    </font>
    <font>
      <b/>
      <sz val="14"/>
      <color rgb="FF00B0F0"/>
      <name val="Arial"/>
      <family val="2"/>
    </font>
    <font>
      <b/>
      <sz val="18"/>
      <name val="Arial"/>
      <family val="2"/>
    </font>
    <font>
      <sz val="10"/>
      <name val="Wingdings"/>
      <charset val="2"/>
    </font>
    <font>
      <sz val="7"/>
      <name val="Times New Roman"/>
      <family val="1"/>
    </font>
    <font>
      <b/>
      <sz val="10"/>
      <name val="Arial"/>
      <family val="2"/>
    </font>
    <font>
      <b/>
      <sz val="14"/>
      <name val="Arial"/>
      <family val="2"/>
    </font>
    <font>
      <b/>
      <sz val="11"/>
      <color theme="1"/>
      <name val="Calibri"/>
      <family val="2"/>
      <scheme val="minor"/>
    </font>
    <font>
      <b/>
      <strike/>
      <sz val="10"/>
      <color rgb="FFFF0000"/>
      <name val="Arial"/>
      <family val="2"/>
    </font>
    <font>
      <u/>
      <sz val="10"/>
      <color theme="1"/>
      <name val="Arial"/>
      <family val="2"/>
    </font>
    <font>
      <b/>
      <sz val="11"/>
      <color theme="1"/>
      <name val="Arial"/>
      <family val="2"/>
    </font>
    <font>
      <b/>
      <sz val="12"/>
      <color theme="1"/>
      <name val="Calibri"/>
      <family val="2"/>
      <scheme val="minor"/>
    </font>
    <font>
      <sz val="8"/>
      <name val="Arial"/>
      <family val="2"/>
    </font>
    <font>
      <u/>
      <sz val="11"/>
      <color theme="10"/>
      <name val="Calibri"/>
      <family val="2"/>
      <scheme val="minor"/>
    </font>
    <font>
      <b/>
      <sz val="12"/>
      <name val="Arial"/>
      <family val="2"/>
    </font>
    <font>
      <b/>
      <sz val="12"/>
      <name val="Calibri"/>
      <family val="2"/>
      <scheme val="minor"/>
    </font>
    <font>
      <sz val="11"/>
      <name val="Arial"/>
      <family val="2"/>
    </font>
    <font>
      <b/>
      <u/>
      <sz val="14"/>
      <name val="Arial"/>
      <family val="2"/>
    </font>
    <font>
      <sz val="12"/>
      <name val="Arial"/>
      <family val="2"/>
    </font>
    <font>
      <i/>
      <sz val="11"/>
      <color theme="1"/>
      <name val="Arial"/>
      <family val="2"/>
    </font>
    <font>
      <b/>
      <sz val="1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lightUp"/>
    </fill>
    <fill>
      <patternFill patternType="solid">
        <fgColor theme="0"/>
        <bgColor indexed="64"/>
      </patternFill>
    </fill>
  </fills>
  <borders count="17">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s>
  <cellStyleXfs count="2">
    <xf numFmtId="0" fontId="0" fillId="0" borderId="0"/>
    <xf numFmtId="0" fontId="30" fillId="0" borderId="0" applyNumberFormat="0" applyFill="0" applyBorder="0" applyAlignment="0" applyProtection="0"/>
  </cellStyleXfs>
  <cellXfs count="216">
    <xf numFmtId="0" fontId="0" fillId="0" borderId="0" xfId="0"/>
    <xf numFmtId="0" fontId="1" fillId="0" borderId="0" xfId="0" applyFont="1" applyAlignment="1">
      <alignment vertical="center"/>
    </xf>
    <xf numFmtId="0" fontId="1" fillId="0" borderId="0" xfId="0" applyFont="1" applyAlignment="1">
      <alignment horizontal="left" vertical="center" indent="5"/>
    </xf>
    <xf numFmtId="0" fontId="2" fillId="0" borderId="0" xfId="0" applyFont="1" applyAlignment="1">
      <alignment vertical="center" wrapText="1"/>
    </xf>
    <xf numFmtId="0" fontId="1" fillId="0" borderId="0" xfId="0" applyFont="1" applyAlignment="1">
      <alignment horizontal="righ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right" vertical="center" wrapText="1"/>
    </xf>
    <xf numFmtId="0" fontId="1" fillId="0" borderId="10" xfId="0" applyFont="1" applyBorder="1" applyAlignment="1">
      <alignment vertical="center" wrapText="1"/>
    </xf>
    <xf numFmtId="0" fontId="3" fillId="0" borderId="0" xfId="0" applyFont="1" applyAlignment="1">
      <alignment vertical="center"/>
    </xf>
    <xf numFmtId="0" fontId="1" fillId="0" borderId="0" xfId="0" applyFont="1"/>
    <xf numFmtId="0" fontId="1" fillId="0" borderId="0" xfId="0" applyFont="1" applyAlignment="1">
      <alignment vertical="center" wrapText="1"/>
    </xf>
    <xf numFmtId="0" fontId="2" fillId="0" borderId="0" xfId="0" applyFont="1" applyAlignment="1">
      <alignment vertical="center"/>
    </xf>
    <xf numFmtId="0" fontId="5" fillId="0" borderId="0" xfId="0" applyFont="1" applyAlignment="1">
      <alignment vertical="top" wrapText="1"/>
    </xf>
    <xf numFmtId="0" fontId="6" fillId="0" borderId="0" xfId="0" applyFont="1" applyAlignment="1">
      <alignment vertical="center" wrapText="1"/>
    </xf>
    <xf numFmtId="0" fontId="7" fillId="0" borderId="0" xfId="0" applyFont="1" applyAlignment="1">
      <alignment vertical="center"/>
    </xf>
    <xf numFmtId="0" fontId="0" fillId="0" borderId="0" xfId="0" applyAlignment="1">
      <alignment vertical="center"/>
    </xf>
    <xf numFmtId="0" fontId="0" fillId="0" borderId="9" xfId="0" applyBorder="1"/>
    <xf numFmtId="0" fontId="0" fillId="0" borderId="7" xfId="0" applyBorder="1"/>
    <xf numFmtId="0" fontId="0" fillId="0" borderId="4" xfId="0" applyBorder="1"/>
    <xf numFmtId="0" fontId="8" fillId="0" borderId="16" xfId="0" applyFont="1" applyBorder="1" applyAlignment="1">
      <alignment vertical="center"/>
    </xf>
    <xf numFmtId="0" fontId="0" fillId="0" borderId="15" xfId="0" applyBorder="1"/>
    <xf numFmtId="0" fontId="8" fillId="0" borderId="0" xfId="0" applyFont="1"/>
    <xf numFmtId="0" fontId="11" fillId="0" borderId="0" xfId="0" applyFont="1" applyAlignment="1">
      <alignment horizontal="center"/>
    </xf>
    <xf numFmtId="0" fontId="10" fillId="0" borderId="0" xfId="0" applyFont="1" applyAlignment="1">
      <alignment horizontal="center"/>
    </xf>
    <xf numFmtId="0" fontId="8" fillId="0" borderId="0" xfId="0" quotePrefix="1" applyFont="1"/>
    <xf numFmtId="0" fontId="5" fillId="0" borderId="0" xfId="0" applyFont="1"/>
    <xf numFmtId="0" fontId="2" fillId="0" borderId="3" xfId="0" applyFont="1" applyBorder="1" applyAlignment="1">
      <alignment vertical="center" wrapText="1"/>
    </xf>
    <xf numFmtId="0" fontId="5" fillId="0" borderId="0" xfId="0" applyFont="1" applyAlignment="1">
      <alignment vertical="top"/>
    </xf>
    <xf numFmtId="0" fontId="0" fillId="0" borderId="0" xfId="0" applyAlignment="1">
      <alignment vertical="top"/>
    </xf>
    <xf numFmtId="0" fontId="2" fillId="0" borderId="0" xfId="0" applyFont="1" applyAlignment="1">
      <alignment vertical="top"/>
    </xf>
    <xf numFmtId="0" fontId="1" fillId="0" borderId="0" xfId="0" applyFont="1" applyAlignment="1">
      <alignment vertical="top"/>
    </xf>
    <xf numFmtId="0" fontId="12" fillId="2" borderId="0" xfId="0" applyFont="1" applyFill="1" applyAlignment="1" applyProtection="1">
      <alignment horizontal="center"/>
      <protection locked="0"/>
    </xf>
    <xf numFmtId="0" fontId="2" fillId="2" borderId="0" xfId="0" applyFont="1" applyFill="1" applyAlignment="1" applyProtection="1">
      <alignment vertical="top"/>
      <protection locked="0"/>
    </xf>
    <xf numFmtId="0" fontId="0" fillId="0" borderId="0" xfId="0" applyProtection="1">
      <protection locked="0"/>
    </xf>
    <xf numFmtId="0" fontId="2" fillId="2" borderId="14" xfId="0" applyFont="1" applyFill="1" applyBorder="1" applyAlignment="1" applyProtection="1">
      <alignment horizontal="right" vertical="center" wrapText="1"/>
      <protection locked="0"/>
    </xf>
    <xf numFmtId="49" fontId="0" fillId="0" borderId="0" xfId="0" applyNumberFormat="1"/>
    <xf numFmtId="49" fontId="1" fillId="0" borderId="0" xfId="0" quotePrefix="1" applyNumberFormat="1" applyFont="1" applyAlignment="1">
      <alignment horizontal="left"/>
    </xf>
    <xf numFmtId="0" fontId="1" fillId="0" borderId="0" xfId="0" quotePrefix="1" applyFont="1" applyAlignment="1">
      <alignment horizontal="left"/>
    </xf>
    <xf numFmtId="0" fontId="2" fillId="2" borderId="12"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2" borderId="14" xfId="0" applyFont="1" applyFill="1" applyBorder="1" applyAlignment="1" applyProtection="1">
      <alignment horizontal="center" vertical="center" wrapText="1"/>
      <protection locked="0"/>
    </xf>
    <xf numFmtId="0" fontId="2" fillId="0" borderId="12" xfId="0" applyFont="1" applyBorder="1" applyAlignment="1">
      <alignment vertical="center" wrapText="1"/>
    </xf>
    <xf numFmtId="0" fontId="0" fillId="0" borderId="5" xfId="0" applyBorder="1" applyProtection="1">
      <protection locked="0"/>
    </xf>
    <xf numFmtId="0" fontId="13" fillId="0" borderId="0" xfId="0" applyFont="1"/>
    <xf numFmtId="0" fontId="14" fillId="0" borderId="0" xfId="0" applyFont="1"/>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4" xfId="0" applyFont="1" applyBorder="1" applyAlignment="1">
      <alignment vertical="center" wrapText="1"/>
    </xf>
    <xf numFmtId="0" fontId="1" fillId="0" borderId="8" xfId="0" applyFont="1" applyBorder="1" applyAlignment="1">
      <alignment vertical="center" wrapText="1"/>
    </xf>
    <xf numFmtId="0" fontId="15" fillId="0" borderId="0" xfId="0" applyFont="1"/>
    <xf numFmtId="0" fontId="16" fillId="0" borderId="0" xfId="0" applyFont="1"/>
    <xf numFmtId="0" fontId="17" fillId="0" borderId="0" xfId="0" applyFont="1" applyAlignment="1">
      <alignment vertical="center"/>
    </xf>
    <xf numFmtId="0" fontId="18" fillId="0" borderId="0" xfId="0" quotePrefix="1" applyFont="1" applyAlignment="1">
      <alignment wrapText="1"/>
    </xf>
    <xf numFmtId="0" fontId="20" fillId="0" borderId="0" xfId="0" applyFont="1" applyAlignment="1">
      <alignment vertical="center"/>
    </xf>
    <xf numFmtId="0" fontId="13" fillId="0" borderId="0" xfId="0" applyFont="1" applyAlignment="1">
      <alignment vertical="top"/>
    </xf>
    <xf numFmtId="0" fontId="22" fillId="0" borderId="0" xfId="0" quotePrefix="1" applyFont="1" applyAlignment="1">
      <alignment horizontal="left"/>
    </xf>
    <xf numFmtId="0" fontId="22" fillId="0" borderId="0" xfId="0" applyFont="1"/>
    <xf numFmtId="0" fontId="22" fillId="0" borderId="0" xfId="0" applyFont="1" applyAlignment="1">
      <alignment horizontal="left"/>
    </xf>
    <xf numFmtId="0" fontId="23" fillId="0" borderId="0" xfId="0" quotePrefix="1" applyFont="1" applyAlignment="1">
      <alignment vertical="top"/>
    </xf>
    <xf numFmtId="0" fontId="22" fillId="0" borderId="0" xfId="0" applyFont="1" applyAlignment="1">
      <alignment vertical="center"/>
    </xf>
    <xf numFmtId="0" fontId="22" fillId="0" borderId="0" xfId="0" applyFont="1" applyAlignment="1">
      <alignment horizontal="left" vertical="center" indent="5"/>
    </xf>
    <xf numFmtId="0" fontId="14" fillId="0" borderId="3" xfId="0" applyFont="1" applyBorder="1" applyAlignment="1">
      <alignment vertical="center" wrapText="1"/>
    </xf>
    <xf numFmtId="0" fontId="14" fillId="0" borderId="3" xfId="0" applyFont="1" applyBorder="1" applyAlignment="1">
      <alignment horizontal="right" vertical="center" wrapText="1"/>
    </xf>
    <xf numFmtId="0" fontId="14" fillId="2" borderId="3" xfId="0" applyFont="1" applyFill="1" applyBorder="1" applyAlignment="1" applyProtection="1">
      <alignment horizontal="right" vertical="center" wrapText="1"/>
      <protection locked="0"/>
    </xf>
    <xf numFmtId="0" fontId="14" fillId="0" borderId="0" xfId="0" applyFont="1" applyAlignment="1">
      <alignment vertical="center" wrapText="1"/>
    </xf>
    <xf numFmtId="0" fontId="14" fillId="0" borderId="0" xfId="0" applyFont="1" applyAlignment="1">
      <alignment horizontal="right" vertical="center" wrapText="1"/>
    </xf>
    <xf numFmtId="0" fontId="22" fillId="0" borderId="12" xfId="0" applyFont="1" applyBorder="1" applyAlignment="1">
      <alignment vertical="center" wrapText="1"/>
    </xf>
    <xf numFmtId="0" fontId="22" fillId="0" borderId="14" xfId="0" applyFont="1" applyBorder="1" applyAlignment="1">
      <alignment horizontal="right" vertical="center" wrapText="1"/>
    </xf>
    <xf numFmtId="0" fontId="22" fillId="0" borderId="3" xfId="0" applyFont="1" applyBorder="1" applyAlignment="1">
      <alignment vertical="center" wrapText="1"/>
    </xf>
    <xf numFmtId="0" fontId="14" fillId="0" borderId="0" xfId="0" applyFont="1" applyAlignment="1">
      <alignment vertical="center"/>
    </xf>
    <xf numFmtId="0" fontId="13" fillId="0" borderId="0" xfId="0" applyFont="1" applyAlignment="1">
      <alignment horizontal="left"/>
    </xf>
    <xf numFmtId="0" fontId="13" fillId="0" borderId="0" xfId="0" applyFont="1" applyAlignment="1">
      <alignment horizontal="right"/>
    </xf>
    <xf numFmtId="0" fontId="23" fillId="0" borderId="0" xfId="0" applyFont="1" applyAlignment="1">
      <alignment vertical="top"/>
    </xf>
    <xf numFmtId="0" fontId="22" fillId="0" borderId="1" xfId="0" applyFont="1" applyBorder="1" applyAlignment="1">
      <alignment horizontal="left" vertical="center" wrapText="1"/>
    </xf>
    <xf numFmtId="0" fontId="22" fillId="0" borderId="2" xfId="0" applyFont="1" applyBorder="1" applyAlignment="1">
      <alignment horizontal="right" vertical="center" wrapText="1"/>
    </xf>
    <xf numFmtId="0" fontId="22" fillId="0" borderId="0" xfId="0" applyFont="1" applyAlignment="1">
      <alignment vertical="center" wrapText="1"/>
    </xf>
    <xf numFmtId="0" fontId="22" fillId="0" borderId="5" xfId="0" applyFont="1" applyBorder="1" applyAlignment="1">
      <alignment horizontal="left" vertical="center" wrapText="1"/>
    </xf>
    <xf numFmtId="0" fontId="22" fillId="0" borderId="6" xfId="0" applyFont="1" applyBorder="1" applyAlignment="1">
      <alignment horizontal="right" vertical="center" wrapText="1"/>
    </xf>
    <xf numFmtId="0" fontId="22" fillId="0" borderId="0" xfId="0" applyFont="1" applyAlignment="1">
      <alignment horizontal="left" vertical="center" wrapText="1"/>
    </xf>
    <xf numFmtId="0" fontId="23" fillId="0" borderId="0" xfId="0" applyFont="1"/>
    <xf numFmtId="0" fontId="22" fillId="0" borderId="0" xfId="0" quotePrefix="1" applyFont="1" applyAlignment="1">
      <alignment horizontal="left" vertical="center"/>
    </xf>
    <xf numFmtId="0" fontId="1" fillId="0" borderId="5" xfId="0" applyFont="1" applyBorder="1" applyAlignment="1">
      <alignment vertical="center" wrapText="1"/>
    </xf>
    <xf numFmtId="0" fontId="8" fillId="0" borderId="0" xfId="0" applyFont="1" applyAlignment="1">
      <alignment vertical="center"/>
    </xf>
    <xf numFmtId="0" fontId="8" fillId="0" borderId="0" xfId="0" quotePrefix="1" applyFont="1" applyAlignment="1">
      <alignment vertical="center"/>
    </xf>
    <xf numFmtId="0" fontId="23" fillId="0" borderId="0" xfId="0" applyFont="1" applyAlignment="1">
      <alignment vertical="top" wrapText="1"/>
    </xf>
    <xf numFmtId="0" fontId="14" fillId="0" borderId="0" xfId="0" applyFont="1" applyAlignment="1">
      <alignment vertical="top" wrapText="1"/>
    </xf>
    <xf numFmtId="0" fontId="2" fillId="0" borderId="0" xfId="0" applyFont="1"/>
    <xf numFmtId="0" fontId="25" fillId="0" borderId="0" xfId="0" applyFont="1" applyAlignment="1">
      <alignment vertical="center"/>
    </xf>
    <xf numFmtId="0" fontId="13" fillId="0" borderId="0" xfId="0" applyFont="1" applyAlignment="1">
      <alignment wrapText="1"/>
    </xf>
    <xf numFmtId="0" fontId="22" fillId="0" borderId="0" xfId="0" quotePrefix="1" applyFont="1" applyAlignment="1">
      <alignment horizontal="center" vertical="top"/>
    </xf>
    <xf numFmtId="0" fontId="0" fillId="0" borderId="0" xfId="0" applyAlignment="1">
      <alignment horizontal="center" vertical="top"/>
    </xf>
    <xf numFmtId="0" fontId="13" fillId="0" borderId="0" xfId="0" applyFont="1" applyAlignment="1">
      <alignment horizontal="center" vertical="top"/>
    </xf>
    <xf numFmtId="0" fontId="14" fillId="0" borderId="0" xfId="0" applyFont="1" applyAlignment="1">
      <alignment horizontal="center" vertical="top"/>
    </xf>
    <xf numFmtId="0" fontId="28" fillId="0" borderId="0" xfId="0" applyFont="1" applyAlignment="1">
      <alignment vertical="center"/>
    </xf>
    <xf numFmtId="0" fontId="24" fillId="0" borderId="0" xfId="0" quotePrefix="1" applyFont="1"/>
    <xf numFmtId="0" fontId="24" fillId="0" borderId="0" xfId="0" quotePrefix="1" applyFont="1" applyAlignment="1">
      <alignment horizontal="center" vertical="center"/>
    </xf>
    <xf numFmtId="0" fontId="24" fillId="0" borderId="0" xfId="0" quotePrefix="1" applyFont="1" applyAlignment="1">
      <alignment horizontal="center" vertical="top"/>
    </xf>
    <xf numFmtId="0" fontId="1" fillId="0" borderId="0" xfId="0" quotePrefix="1" applyFont="1" applyAlignment="1">
      <alignment horizontal="center" vertical="center"/>
    </xf>
    <xf numFmtId="0" fontId="1" fillId="0" borderId="0" xfId="0" quotePrefix="1" applyFont="1" applyAlignment="1">
      <alignment horizontal="left" vertical="top"/>
    </xf>
    <xf numFmtId="0" fontId="27" fillId="0" borderId="0" xfId="0" applyFont="1" applyAlignment="1">
      <alignment vertical="center"/>
    </xf>
    <xf numFmtId="0" fontId="22" fillId="0" borderId="0" xfId="0" quotePrefix="1" applyFont="1" applyAlignment="1">
      <alignment vertical="top"/>
    </xf>
    <xf numFmtId="0" fontId="14" fillId="0" borderId="3" xfId="0" applyFont="1" applyBorder="1" applyAlignment="1">
      <alignment horizontal="center" vertical="center" wrapText="1"/>
    </xf>
    <xf numFmtId="0" fontId="22" fillId="0" borderId="13" xfId="0" applyFont="1" applyBorder="1" applyAlignment="1">
      <alignment vertical="center" wrapText="1"/>
    </xf>
    <xf numFmtId="0" fontId="14" fillId="0" borderId="3" xfId="0" applyFont="1" applyBorder="1" applyAlignment="1">
      <alignment horizontal="left" vertical="center" wrapText="1"/>
    </xf>
    <xf numFmtId="0" fontId="14" fillId="3" borderId="3" xfId="0" applyFont="1" applyFill="1" applyBorder="1" applyAlignment="1">
      <alignment vertical="top" wrapText="1"/>
    </xf>
    <xf numFmtId="0" fontId="14" fillId="4" borderId="3" xfId="0" applyFont="1" applyFill="1" applyBorder="1" applyAlignment="1">
      <alignment horizontal="center" vertical="center" wrapText="1"/>
    </xf>
    <xf numFmtId="0" fontId="31" fillId="0" borderId="0" xfId="0" quotePrefix="1" applyFont="1" applyAlignment="1">
      <alignment vertical="top"/>
    </xf>
    <xf numFmtId="0" fontId="31" fillId="3" borderId="3" xfId="0" applyFont="1" applyFill="1" applyBorder="1" applyAlignment="1">
      <alignment vertical="center" wrapText="1"/>
    </xf>
    <xf numFmtId="0" fontId="31" fillId="3" borderId="3" xfId="0" applyFont="1" applyFill="1" applyBorder="1" applyAlignment="1">
      <alignment horizontal="center" vertical="center" wrapText="1"/>
    </xf>
    <xf numFmtId="0" fontId="31" fillId="0" borderId="3" xfId="0" applyFont="1" applyBorder="1" applyAlignment="1">
      <alignment horizontal="center" vertical="center" wrapText="1"/>
    </xf>
    <xf numFmtId="0" fontId="32" fillId="0" borderId="0" xfId="0" applyFont="1"/>
    <xf numFmtId="0" fontId="31" fillId="0" borderId="13" xfId="0" applyFont="1" applyBorder="1" applyAlignment="1">
      <alignment horizontal="center" vertical="center" wrapText="1"/>
    </xf>
    <xf numFmtId="0" fontId="31" fillId="0" borderId="3" xfId="0" quotePrefix="1" applyFont="1" applyBorder="1" applyAlignment="1">
      <alignment horizontal="left" vertical="center" wrapText="1"/>
    </xf>
    <xf numFmtId="0" fontId="31" fillId="0" borderId="3" xfId="0" applyFont="1" applyBorder="1" applyAlignment="1">
      <alignment vertical="center" wrapText="1"/>
    </xf>
    <xf numFmtId="0" fontId="31" fillId="0" borderId="0" xfId="0" applyFont="1" applyAlignment="1">
      <alignment vertical="center" wrapText="1"/>
    </xf>
    <xf numFmtId="0" fontId="31" fillId="0" borderId="0" xfId="0" applyFont="1" applyAlignment="1">
      <alignment horizontal="center" vertical="center" wrapText="1"/>
    </xf>
    <xf numFmtId="0" fontId="31" fillId="0" borderId="13" xfId="0" quotePrefix="1" applyFont="1" applyBorder="1" applyAlignment="1">
      <alignment horizontal="left" vertical="center" wrapText="1"/>
    </xf>
    <xf numFmtId="0" fontId="33" fillId="0" borderId="3" xfId="0" quotePrefix="1" applyFont="1" applyBorder="1" applyAlignment="1">
      <alignment horizontal="left" vertical="center" wrapText="1"/>
    </xf>
    <xf numFmtId="0" fontId="31" fillId="0" borderId="0" xfId="0" applyFont="1" applyAlignment="1">
      <alignment horizontal="left" vertical="center" wrapText="1"/>
    </xf>
    <xf numFmtId="0" fontId="35" fillId="0" borderId="3" xfId="0" applyFont="1" applyBorder="1" applyAlignment="1">
      <alignment vertical="center" wrapText="1"/>
    </xf>
    <xf numFmtId="0" fontId="35" fillId="0" borderId="3" xfId="0" applyFont="1" applyBorder="1" applyAlignment="1">
      <alignment horizontal="center" vertical="center" wrapText="1"/>
    </xf>
    <xf numFmtId="0" fontId="8" fillId="0" borderId="3" xfId="0" applyFont="1" applyBorder="1" applyAlignment="1">
      <alignment vertical="center"/>
    </xf>
    <xf numFmtId="0" fontId="8" fillId="0" borderId="3" xfId="0" applyFont="1" applyBorder="1" applyAlignment="1">
      <alignment horizontal="center" vertical="center"/>
    </xf>
    <xf numFmtId="0" fontId="8" fillId="0" borderId="0" xfId="0" applyFont="1" applyAlignment="1">
      <alignment horizontal="center" vertical="center"/>
    </xf>
    <xf numFmtId="0" fontId="36" fillId="0" borderId="0" xfId="0" applyFont="1" applyAlignment="1">
      <alignment vertical="center"/>
    </xf>
    <xf numFmtId="0" fontId="36" fillId="0" borderId="0" xfId="0" applyFont="1" applyAlignment="1">
      <alignment horizontal="center" vertical="center" wrapText="1"/>
    </xf>
    <xf numFmtId="0" fontId="22" fillId="0" borderId="0" xfId="0" applyFont="1" applyAlignment="1">
      <alignment horizontal="center" vertical="top"/>
    </xf>
    <xf numFmtId="0" fontId="37" fillId="0" borderId="11" xfId="0" applyFont="1" applyBorder="1" applyAlignment="1">
      <alignment horizontal="left" vertical="center"/>
    </xf>
    <xf numFmtId="0" fontId="37" fillId="0" borderId="2" xfId="0" applyFont="1" applyBorder="1" applyAlignment="1">
      <alignment vertical="center"/>
    </xf>
    <xf numFmtId="0" fontId="13" fillId="0" borderId="0" xfId="0" applyFont="1" applyAlignment="1">
      <alignment vertical="center"/>
    </xf>
    <xf numFmtId="0" fontId="36" fillId="0" borderId="0" xfId="0" applyFont="1" applyAlignment="1">
      <alignment vertical="center" wrapText="1"/>
    </xf>
    <xf numFmtId="0" fontId="37" fillId="0" borderId="2" xfId="0" applyFont="1" applyBorder="1" applyAlignment="1" applyProtection="1">
      <alignment vertical="center"/>
      <protection locked="0"/>
    </xf>
    <xf numFmtId="0" fontId="1" fillId="0" borderId="12" xfId="0" applyFont="1" applyBorder="1" applyAlignment="1">
      <alignment vertical="center" wrapText="1"/>
    </xf>
    <xf numFmtId="0" fontId="1" fillId="0" borderId="13" xfId="0" applyFont="1" applyBorder="1" applyAlignment="1">
      <alignment vertical="center" wrapText="1"/>
    </xf>
    <xf numFmtId="0" fontId="1" fillId="0" borderId="14" xfId="0" applyFont="1" applyBorder="1" applyAlignment="1">
      <alignment vertical="center" wrapText="1"/>
    </xf>
    <xf numFmtId="0" fontId="1" fillId="0" borderId="0" xfId="0" applyFont="1" applyAlignment="1">
      <alignment vertical="top" wrapText="1"/>
    </xf>
    <xf numFmtId="0" fontId="1" fillId="0" borderId="0" xfId="0" quotePrefix="1" applyFont="1" applyAlignment="1">
      <alignment vertical="top" wrapText="1"/>
    </xf>
    <xf numFmtId="0" fontId="20" fillId="0" borderId="0" xfId="0" applyFont="1" applyAlignment="1">
      <alignment vertical="center" wrapText="1"/>
    </xf>
    <xf numFmtId="0" fontId="2" fillId="0" borderId="9" xfId="0" applyFont="1" applyBorder="1" applyAlignment="1">
      <alignment vertical="center" wrapText="1"/>
    </xf>
    <xf numFmtId="0" fontId="2" fillId="0" borderId="7"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2" borderId="4" xfId="0" applyFont="1" applyFill="1" applyBorder="1" applyAlignment="1" applyProtection="1">
      <alignment horizontal="right" vertical="center" wrapText="1"/>
      <protection locked="0"/>
    </xf>
    <xf numFmtId="0" fontId="2" fillId="2" borderId="6" xfId="0" applyFont="1" applyFill="1" applyBorder="1" applyAlignment="1" applyProtection="1">
      <alignment horizontal="right" vertical="center" wrapText="1"/>
      <protection locked="0"/>
    </xf>
    <xf numFmtId="0" fontId="2" fillId="2" borderId="10" xfId="0" applyFont="1" applyFill="1" applyBorder="1" applyAlignment="1" applyProtection="1">
      <alignment vertical="center" wrapText="1"/>
      <protection locked="0"/>
    </xf>
    <xf numFmtId="0" fontId="2" fillId="2" borderId="5" xfId="0" applyFont="1" applyFill="1" applyBorder="1" applyAlignment="1" applyProtection="1">
      <alignment vertical="center" wrapText="1"/>
      <protection locked="0"/>
    </xf>
    <xf numFmtId="0" fontId="2" fillId="2" borderId="6" xfId="0" applyFont="1" applyFill="1" applyBorder="1" applyAlignment="1" applyProtection="1">
      <alignment vertical="center" wrapText="1"/>
      <protection locked="0"/>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2" fillId="0" borderId="12" xfId="0" applyFont="1" applyBorder="1" applyAlignment="1">
      <alignment vertical="center" wrapText="1"/>
    </xf>
    <xf numFmtId="0" fontId="22" fillId="0" borderId="13" xfId="0" applyFont="1" applyBorder="1" applyAlignment="1">
      <alignment vertical="center" wrapText="1"/>
    </xf>
    <xf numFmtId="0" fontId="22" fillId="0" borderId="14" xfId="0" applyFont="1" applyBorder="1" applyAlignment="1">
      <alignment vertical="center" wrapText="1"/>
    </xf>
    <xf numFmtId="0" fontId="22" fillId="0" borderId="11" xfId="0" applyFont="1" applyBorder="1" applyAlignment="1">
      <alignment vertical="center" wrapText="1"/>
    </xf>
    <xf numFmtId="0" fontId="22" fillId="0" borderId="1" xfId="0" applyFont="1" applyBorder="1" applyAlignment="1">
      <alignment vertical="center" wrapText="1"/>
    </xf>
    <xf numFmtId="0" fontId="22" fillId="0" borderId="2" xfId="0" applyFont="1" applyBorder="1" applyAlignment="1">
      <alignment vertical="center" wrapText="1"/>
    </xf>
    <xf numFmtId="0" fontId="14" fillId="0" borderId="0" xfId="0" applyFont="1" applyAlignment="1">
      <alignment vertical="top" wrapText="1"/>
    </xf>
    <xf numFmtId="0" fontId="2" fillId="0" borderId="0" xfId="0" applyFont="1" applyAlignment="1">
      <alignment vertical="center" wrapText="1"/>
    </xf>
    <xf numFmtId="0" fontId="2" fillId="0" borderId="0" xfId="0" applyFont="1" applyAlignment="1">
      <alignment vertical="center"/>
    </xf>
    <xf numFmtId="0" fontId="14" fillId="0" borderId="9" xfId="0" applyFont="1" applyBorder="1" applyAlignment="1">
      <alignment vertical="center" wrapText="1"/>
    </xf>
    <xf numFmtId="0" fontId="14" fillId="0" borderId="7" xfId="0" applyFont="1" applyBorder="1" applyAlignment="1">
      <alignment vertical="center" wrapText="1"/>
    </xf>
    <xf numFmtId="0" fontId="14" fillId="0" borderId="4" xfId="0" applyFont="1" applyBorder="1" applyAlignment="1">
      <alignment vertical="center" wrapText="1"/>
    </xf>
    <xf numFmtId="0" fontId="14" fillId="0" borderId="7" xfId="0" applyFont="1" applyBorder="1" applyAlignment="1">
      <alignment horizontal="left" vertical="center" wrapText="1"/>
    </xf>
    <xf numFmtId="0" fontId="14" fillId="0" borderId="5" xfId="0" applyFont="1" applyBorder="1" applyAlignment="1">
      <alignment horizontal="left" vertical="center" wrapText="1"/>
    </xf>
    <xf numFmtId="0" fontId="14" fillId="2" borderId="4" xfId="0" applyFont="1" applyFill="1" applyBorder="1" applyAlignment="1" applyProtection="1">
      <alignment horizontal="right" vertical="center" wrapText="1"/>
      <protection locked="0"/>
    </xf>
    <xf numFmtId="0" fontId="14" fillId="2" borderId="6" xfId="0" applyFont="1" applyFill="1" applyBorder="1" applyAlignment="1" applyProtection="1">
      <alignment horizontal="right" vertical="center" wrapText="1"/>
      <protection locked="0"/>
    </xf>
    <xf numFmtId="0" fontId="14" fillId="2" borderId="10" xfId="0" applyFont="1" applyFill="1" applyBorder="1" applyAlignment="1" applyProtection="1">
      <alignment vertical="center" wrapText="1"/>
      <protection locked="0"/>
    </xf>
    <xf numFmtId="0" fontId="14" fillId="2" borderId="5" xfId="0" applyFont="1" applyFill="1" applyBorder="1" applyAlignment="1" applyProtection="1">
      <alignment vertical="center" wrapText="1"/>
      <protection locked="0"/>
    </xf>
    <xf numFmtId="0" fontId="14" fillId="2" borderId="6" xfId="0" applyFont="1" applyFill="1" applyBorder="1" applyAlignment="1" applyProtection="1">
      <alignment vertical="center" wrapText="1"/>
      <protection locked="0"/>
    </xf>
    <xf numFmtId="0" fontId="14" fillId="0" borderId="12" xfId="0" applyFont="1" applyBorder="1" applyAlignment="1">
      <alignment vertical="center" wrapText="1"/>
    </xf>
    <xf numFmtId="0" fontId="14" fillId="0" borderId="14" xfId="0" applyFont="1" applyBorder="1" applyAlignment="1">
      <alignment vertical="center" wrapText="1"/>
    </xf>
    <xf numFmtId="0" fontId="13" fillId="0" borderId="11" xfId="0" applyFont="1" applyBorder="1" applyAlignment="1">
      <alignment horizontal="left" vertical="center" wrapText="1"/>
    </xf>
    <xf numFmtId="0" fontId="13" fillId="0" borderId="1" xfId="0" applyFont="1" applyBorder="1" applyAlignment="1">
      <alignment horizontal="left" vertical="center" wrapText="1"/>
    </xf>
    <xf numFmtId="0" fontId="37" fillId="0" borderId="11" xfId="0" applyFont="1" applyBorder="1" applyAlignment="1">
      <alignment horizontal="left" vertical="center" wrapText="1"/>
    </xf>
    <xf numFmtId="0" fontId="22" fillId="0" borderId="0" xfId="0" applyFont="1" applyAlignment="1">
      <alignment vertical="top" wrapText="1"/>
    </xf>
    <xf numFmtId="0" fontId="2" fillId="0" borderId="7" xfId="0" applyFont="1" applyBorder="1" applyAlignment="1">
      <alignment horizontal="left" vertical="center" wrapText="1"/>
    </xf>
    <xf numFmtId="0" fontId="2" fillId="0" borderId="5" xfId="0" applyFont="1" applyBorder="1" applyAlignment="1">
      <alignment horizontal="left" vertical="center" wrapText="1"/>
    </xf>
    <xf numFmtId="0" fontId="8" fillId="0" borderId="0" xfId="0" applyFont="1" applyAlignment="1">
      <alignment vertical="top" wrapText="1"/>
    </xf>
    <xf numFmtId="0" fontId="23" fillId="0" borderId="0" xfId="0" applyFont="1" applyAlignment="1">
      <alignment vertical="top" wrapText="1"/>
    </xf>
    <xf numFmtId="0" fontId="2" fillId="2" borderId="10"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2" fillId="2" borderId="3" xfId="0" applyFont="1" applyFill="1" applyBorder="1" applyAlignment="1" applyProtection="1">
      <alignment vertical="center" wrapText="1"/>
      <protection locked="0"/>
    </xf>
    <xf numFmtId="0" fontId="0" fillId="2" borderId="12" xfId="0" applyFill="1" applyBorder="1" applyAlignment="1" applyProtection="1">
      <alignment vertical="top"/>
      <protection locked="0"/>
    </xf>
    <xf numFmtId="0" fontId="0" fillId="2" borderId="13" xfId="0" applyFill="1" applyBorder="1" applyAlignment="1" applyProtection="1">
      <alignment vertical="top"/>
      <protection locked="0"/>
    </xf>
    <xf numFmtId="0" fontId="0" fillId="2" borderId="14" xfId="0" applyFill="1" applyBorder="1" applyAlignment="1" applyProtection="1">
      <alignment vertical="top"/>
      <protection locked="0"/>
    </xf>
    <xf numFmtId="0" fontId="0" fillId="2" borderId="12" xfId="0"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14" xfId="0" applyFill="1" applyBorder="1" applyAlignment="1" applyProtection="1">
      <alignment vertical="top" wrapText="1"/>
      <protection locked="0"/>
    </xf>
    <xf numFmtId="0" fontId="3" fillId="0" borderId="0" xfId="0" applyFont="1" applyAlignment="1">
      <alignment vertical="center" wrapText="1"/>
    </xf>
    <xf numFmtId="0" fontId="2" fillId="0" borderId="0" xfId="0" applyFont="1" applyAlignment="1">
      <alignment vertical="top" wrapText="1"/>
    </xf>
    <xf numFmtId="0" fontId="0" fillId="2" borderId="12" xfId="0" applyFill="1" applyBorder="1" applyAlignment="1" applyProtection="1">
      <alignment horizontal="center" vertical="center"/>
      <protection locked="0"/>
    </xf>
    <xf numFmtId="0" fontId="0" fillId="2" borderId="14" xfId="0" applyFill="1" applyBorder="1" applyAlignment="1" applyProtection="1">
      <alignment horizontal="center" vertical="center"/>
      <protection locked="0"/>
    </xf>
    <xf numFmtId="0" fontId="2" fillId="2" borderId="3" xfId="0" applyFont="1" applyFill="1" applyBorder="1" applyAlignment="1" applyProtection="1">
      <alignment horizontal="center" vertical="center" wrapText="1"/>
      <protection locked="0"/>
    </xf>
    <xf numFmtId="0" fontId="2" fillId="2" borderId="3" xfId="0" applyFont="1" applyFill="1" applyBorder="1" applyAlignment="1" applyProtection="1">
      <alignment vertical="top" wrapText="1"/>
      <protection locked="0"/>
    </xf>
    <xf numFmtId="0" fontId="2" fillId="0" borderId="0" xfId="0" quotePrefix="1" applyFont="1" applyAlignment="1">
      <alignment vertical="center" wrapText="1"/>
    </xf>
    <xf numFmtId="0" fontId="2" fillId="0" borderId="0" xfId="0" quotePrefix="1" applyFont="1" applyAlignment="1">
      <alignment vertical="top" wrapText="1"/>
    </xf>
    <xf numFmtId="0" fontId="5" fillId="2" borderId="12" xfId="0" applyFont="1" applyFill="1" applyBorder="1" applyAlignment="1" applyProtection="1">
      <alignment vertical="top" wrapText="1"/>
      <protection locked="0"/>
    </xf>
    <xf numFmtId="0" fontId="5" fillId="2" borderId="13" xfId="0" applyFont="1" applyFill="1" applyBorder="1" applyAlignment="1" applyProtection="1">
      <alignment vertical="top" wrapText="1"/>
      <protection locked="0"/>
    </xf>
    <xf numFmtId="0" fontId="5" fillId="2" borderId="14" xfId="0" applyFont="1" applyFill="1" applyBorder="1" applyAlignment="1" applyProtection="1">
      <alignment vertical="top" wrapText="1"/>
      <protection locked="0"/>
    </xf>
    <xf numFmtId="0" fontId="2" fillId="0" borderId="0" xfId="0" applyFont="1"/>
    <xf numFmtId="0" fontId="19" fillId="0" borderId="10" xfId="0" applyFont="1" applyBorder="1" applyAlignment="1">
      <alignment vertical="center" wrapText="1"/>
    </xf>
    <xf numFmtId="0" fontId="19" fillId="0" borderId="5" xfId="0" applyFont="1" applyBorder="1" applyAlignment="1">
      <alignment vertical="center" wrapText="1"/>
    </xf>
    <xf numFmtId="0" fontId="19" fillId="0" borderId="6" xfId="0" applyFont="1" applyBorder="1" applyAlignment="1">
      <alignment vertical="center" wrapText="1"/>
    </xf>
    <xf numFmtId="0" fontId="0" fillId="0" borderId="0" xfId="0" applyAlignment="1">
      <alignment wrapText="1"/>
    </xf>
    <xf numFmtId="0" fontId="30" fillId="0" borderId="0" xfId="1" applyFill="1" applyAlignment="1">
      <alignment vertical="center"/>
    </xf>
    <xf numFmtId="0" fontId="9" fillId="0" borderId="0" xfId="0" applyFont="1" applyAlignment="1">
      <alignment vertical="center"/>
    </xf>
    <xf numFmtId="0" fontId="27" fillId="0" borderId="0" xfId="0" applyFont="1" applyAlignment="1">
      <alignment horizontal="left" vertical="center" wrapText="1"/>
    </xf>
    <xf numFmtId="0" fontId="24" fillId="0" borderId="0" xfId="0" applyFont="1" applyAlignment="1">
      <alignment horizontal="left" vertical="center" wrapText="1"/>
    </xf>
    <xf numFmtId="0" fontId="34" fillId="0" borderId="12" xfId="0" applyFont="1" applyBorder="1" applyAlignment="1">
      <alignment vertical="center" wrapText="1"/>
    </xf>
    <xf numFmtId="0" fontId="34" fillId="0" borderId="14" xfId="0" applyFont="1" applyBorder="1" applyAlignment="1">
      <alignment vertical="center" wrapText="1"/>
    </xf>
    <xf numFmtId="0" fontId="22" fillId="0" borderId="9"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6"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1125815</xdr:colOff>
      <xdr:row>5</xdr:row>
      <xdr:rowOff>28575</xdr:rowOff>
    </xdr:to>
    <xdr:pic>
      <xdr:nvPicPr>
        <xdr:cNvPr id="2" name="Image 2">
          <a:extLst>
            <a:ext uri="{FF2B5EF4-FFF2-40B4-BE49-F238E27FC236}">
              <a16:creationId xmlns:a16="http://schemas.microsoft.com/office/drawing/2014/main" id="{3588C1F6-D285-4C0B-95AA-A59D117BCE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435378"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98777</xdr:rowOff>
    </xdr:from>
    <xdr:to>
      <xdr:col>1</xdr:col>
      <xdr:colOff>1433736</xdr:colOff>
      <xdr:row>5</xdr:row>
      <xdr:rowOff>127352</xdr:rowOff>
    </xdr:to>
    <xdr:pic>
      <xdr:nvPicPr>
        <xdr:cNvPr id="2" name="Image 2">
          <a:extLst>
            <a:ext uri="{FF2B5EF4-FFF2-40B4-BE49-F238E27FC236}">
              <a16:creationId xmlns:a16="http://schemas.microsoft.com/office/drawing/2014/main" id="{2161E9CE-A21A-4D1F-9557-1C616EB371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8777"/>
          <a:ext cx="1765347" cy="9457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3.unifr.ch/apps/legal/fr/document/1409456"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85"/>
  <sheetViews>
    <sheetView tabSelected="1" zoomScale="91" zoomScaleNormal="100" workbookViewId="0">
      <selection activeCell="G204" sqref="G204"/>
    </sheetView>
  </sheetViews>
  <sheetFormatPr defaultColWidth="11.42578125" defaultRowHeight="15"/>
  <cols>
    <col min="1" max="1" width="9" customWidth="1"/>
    <col min="2" max="2" width="37.28515625" customWidth="1"/>
    <col min="3" max="3" width="6.5703125" customWidth="1"/>
    <col min="4" max="4" width="13.5703125" customWidth="1"/>
    <col min="5" max="5" width="6.5703125" customWidth="1"/>
    <col min="6" max="6" width="69.42578125" customWidth="1"/>
    <col min="7" max="7" width="31.42578125" customWidth="1"/>
    <col min="13" max="13" width="20.28515625" customWidth="1"/>
  </cols>
  <sheetData>
    <row r="1" spans="1:13">
      <c r="A1" s="13"/>
      <c r="B1" s="14"/>
    </row>
    <row r="2" spans="1:13">
      <c r="A2" s="15"/>
    </row>
    <row r="8" spans="1:13" ht="8.25" customHeight="1">
      <c r="A8" s="17"/>
      <c r="B8" s="18"/>
      <c r="C8" s="18"/>
      <c r="D8" s="18"/>
      <c r="E8" s="18"/>
      <c r="F8" s="19"/>
    </row>
    <row r="9" spans="1:13" ht="18">
      <c r="A9" s="20" t="s">
        <v>34</v>
      </c>
      <c r="F9" s="21"/>
    </row>
    <row r="10" spans="1:13" ht="88.5" customHeight="1">
      <c r="A10" s="202" t="s">
        <v>33</v>
      </c>
      <c r="B10" s="203"/>
      <c r="C10" s="203"/>
      <c r="D10" s="203"/>
      <c r="E10" s="203"/>
      <c r="F10" s="204"/>
      <c r="H10" s="205"/>
      <c r="I10" s="205"/>
      <c r="J10" s="205"/>
      <c r="K10" s="205"/>
      <c r="L10" s="205"/>
      <c r="M10" s="205"/>
    </row>
    <row r="11" spans="1:13" s="44" customFormat="1" ht="51" customHeight="1">
      <c r="A11" s="208" t="s">
        <v>35</v>
      </c>
      <c r="B11" s="209"/>
      <c r="C11" s="209"/>
      <c r="D11" s="209"/>
      <c r="E11" s="209"/>
      <c r="F11" s="209"/>
    </row>
    <row r="12" spans="1:13" ht="30" customHeight="1">
      <c r="A12" s="206" t="s">
        <v>122</v>
      </c>
      <c r="B12" s="206"/>
      <c r="C12" s="206"/>
      <c r="D12" s="206"/>
      <c r="E12" s="206"/>
      <c r="F12" s="206"/>
      <c r="H12" s="207"/>
      <c r="I12" s="207"/>
      <c r="J12" s="207"/>
      <c r="K12" s="207"/>
      <c r="L12" s="207"/>
      <c r="M12" s="207"/>
    </row>
    <row r="13" spans="1:13" s="44" customFormat="1" ht="135.4" customHeight="1">
      <c r="A13" s="191" t="s">
        <v>115</v>
      </c>
      <c r="B13" s="191"/>
      <c r="C13" s="191"/>
      <c r="D13" s="191"/>
      <c r="E13" s="191"/>
      <c r="F13" s="191"/>
    </row>
    <row r="14" spans="1:13" s="44" customFormat="1" ht="16.899999999999999" customHeight="1">
      <c r="A14" s="87"/>
      <c r="B14" s="87"/>
      <c r="C14" s="87"/>
      <c r="D14" s="87"/>
      <c r="E14" s="87"/>
      <c r="F14" s="87"/>
    </row>
    <row r="16" spans="1:13" ht="18">
      <c r="A16" s="85"/>
      <c r="B16" s="84" t="s">
        <v>37</v>
      </c>
      <c r="C16" s="84"/>
      <c r="D16" s="22"/>
      <c r="E16" s="22"/>
      <c r="F16" s="22"/>
    </row>
    <row r="17" spans="1:6" s="22" customFormat="1" ht="18">
      <c r="A17"/>
      <c r="B17" s="159" t="s">
        <v>36</v>
      </c>
      <c r="C17" s="159"/>
      <c r="D17" s="159"/>
      <c r="E17" s="159"/>
      <c r="F17" s="159"/>
    </row>
    <row r="18" spans="1:6" s="26" customFormat="1">
      <c r="A18"/>
      <c r="B18" s="196" t="s">
        <v>38</v>
      </c>
      <c r="C18" s="158"/>
      <c r="D18" s="158"/>
      <c r="E18" s="158"/>
      <c r="F18" s="158"/>
    </row>
    <row r="19" spans="1:6" s="28" customFormat="1" ht="17.25" customHeight="1">
      <c r="A19"/>
      <c r="B19" s="197" t="s">
        <v>116</v>
      </c>
      <c r="C19" s="197"/>
      <c r="D19" s="197"/>
      <c r="E19" s="197"/>
      <c r="F19" s="197"/>
    </row>
    <row r="20" spans="1:6" s="26" customFormat="1">
      <c r="A20"/>
      <c r="B20"/>
      <c r="C20"/>
      <c r="D20"/>
      <c r="E20"/>
      <c r="F20"/>
    </row>
    <row r="21" spans="1:6" s="26" customFormat="1">
      <c r="A21"/>
      <c r="B21"/>
      <c r="C21"/>
      <c r="D21"/>
      <c r="E21"/>
      <c r="F21"/>
    </row>
    <row r="22" spans="1:6" s="26" customFormat="1" ht="18">
      <c r="A22" s="25" t="s">
        <v>23</v>
      </c>
      <c r="B22" s="22" t="s">
        <v>39</v>
      </c>
      <c r="C22" s="22"/>
      <c r="D22" s="22"/>
      <c r="E22" s="22"/>
      <c r="F22" s="22"/>
    </row>
    <row r="23" spans="1:6" s="26" customFormat="1" ht="14.25"/>
    <row r="24" spans="1:6" s="26" customFormat="1" ht="14.25">
      <c r="A24" s="28"/>
      <c r="B24" s="198"/>
      <c r="C24" s="199"/>
      <c r="D24" s="199"/>
      <c r="E24" s="199"/>
      <c r="F24" s="200"/>
    </row>
    <row r="25" spans="1:6" s="22" customFormat="1" ht="18">
      <c r="A25" s="26"/>
      <c r="B25" s="26"/>
      <c r="C25" s="26"/>
      <c r="D25" s="26"/>
      <c r="E25" s="26"/>
      <c r="F25" s="26"/>
    </row>
    <row r="26" spans="1:6" s="26" customFormat="1">
      <c r="A26" s="32" t="s">
        <v>3</v>
      </c>
      <c r="B26" s="201" t="s">
        <v>40</v>
      </c>
      <c r="C26" s="201"/>
      <c r="D26" s="201"/>
      <c r="E26" s="201"/>
      <c r="F26" s="201"/>
    </row>
    <row r="27" spans="1:6" s="10" customFormat="1">
      <c r="A27" s="32" t="s">
        <v>3</v>
      </c>
      <c r="B27" s="88" t="s">
        <v>41</v>
      </c>
      <c r="C27" s="26"/>
      <c r="D27" s="26"/>
      <c r="E27" s="26"/>
      <c r="F27" s="26"/>
    </row>
    <row r="28" spans="1:6">
      <c r="A28" s="26"/>
      <c r="B28" s="26"/>
      <c r="C28" s="26"/>
      <c r="D28" s="26"/>
      <c r="E28" s="26"/>
      <c r="F28" s="26"/>
    </row>
    <row r="29" spans="1:6" ht="20.100000000000001" customHeight="1">
      <c r="A29" s="26"/>
      <c r="B29" s="26"/>
      <c r="C29" s="26"/>
      <c r="D29" s="26"/>
      <c r="E29" s="26"/>
      <c r="F29" s="26"/>
    </row>
    <row r="30" spans="1:6" ht="20.100000000000001" customHeight="1">
      <c r="A30" s="25" t="s">
        <v>6</v>
      </c>
      <c r="B30" s="22" t="s">
        <v>42</v>
      </c>
      <c r="C30" s="22"/>
      <c r="D30" s="22"/>
      <c r="E30" s="22"/>
      <c r="F30" s="22"/>
    </row>
    <row r="31" spans="1:6" ht="20.100000000000001" customHeight="1">
      <c r="A31" s="26"/>
      <c r="B31" s="26"/>
      <c r="C31" s="26"/>
      <c r="D31" s="26"/>
      <c r="E31" s="26"/>
      <c r="F31" s="26"/>
    </row>
    <row r="32" spans="1:6" ht="20.100000000000001" customHeight="1">
      <c r="A32" s="37" t="s">
        <v>24</v>
      </c>
      <c r="B32" s="1" t="s">
        <v>43</v>
      </c>
      <c r="C32" s="10"/>
      <c r="D32" s="10"/>
      <c r="E32" s="10"/>
      <c r="F32" s="10"/>
    </row>
    <row r="33" spans="1:6" ht="20.100000000000001" customHeight="1">
      <c r="A33" s="36"/>
    </row>
    <row r="34" spans="1:6" ht="20.100000000000001" customHeight="1">
      <c r="A34" s="36"/>
      <c r="B34" s="27" t="s">
        <v>44</v>
      </c>
      <c r="C34" s="195"/>
      <c r="D34" s="195"/>
      <c r="E34" s="195"/>
      <c r="F34" s="195"/>
    </row>
    <row r="35" spans="1:6" ht="20.100000000000001" customHeight="1">
      <c r="A35" s="36"/>
      <c r="B35" s="27" t="s">
        <v>45</v>
      </c>
      <c r="C35" s="195"/>
      <c r="D35" s="195"/>
      <c r="E35" s="195"/>
      <c r="F35" s="195"/>
    </row>
    <row r="36" spans="1:6" ht="20.100000000000001" customHeight="1">
      <c r="A36" s="36"/>
      <c r="B36" s="27" t="s">
        <v>46</v>
      </c>
      <c r="C36" s="183" t="s">
        <v>0</v>
      </c>
      <c r="D36" s="183"/>
      <c r="E36" s="183"/>
      <c r="F36" s="183"/>
    </row>
    <row r="37" spans="1:6" ht="20.100000000000001" customHeight="1">
      <c r="A37" s="36"/>
      <c r="B37" s="27" t="s">
        <v>47</v>
      </c>
      <c r="C37" s="183" t="s">
        <v>0</v>
      </c>
      <c r="D37" s="183"/>
      <c r="E37" s="183"/>
      <c r="F37" s="183"/>
    </row>
    <row r="38" spans="1:6">
      <c r="A38" s="36"/>
      <c r="B38" s="27" t="s">
        <v>48</v>
      </c>
      <c r="C38" s="194" t="s">
        <v>0</v>
      </c>
      <c r="D38" s="194"/>
      <c r="E38" s="194"/>
      <c r="F38" s="194"/>
    </row>
    <row r="39" spans="1:6" s="10" customFormat="1">
      <c r="A39" s="36"/>
      <c r="B39" s="27" t="s">
        <v>49</v>
      </c>
      <c r="C39" s="183" t="s">
        <v>0</v>
      </c>
      <c r="D39" s="183"/>
      <c r="E39" s="183"/>
      <c r="F39" s="183"/>
    </row>
    <row r="40" spans="1:6">
      <c r="A40" s="36"/>
      <c r="B40" s="27" t="s">
        <v>7</v>
      </c>
      <c r="C40" s="183" t="s">
        <v>0</v>
      </c>
      <c r="D40" s="183"/>
      <c r="E40" s="183"/>
      <c r="F40" s="183"/>
    </row>
    <row r="41" spans="1:6" ht="20.100000000000001" customHeight="1">
      <c r="A41" s="36"/>
      <c r="B41" s="27" t="s">
        <v>50</v>
      </c>
      <c r="C41" s="183" t="s">
        <v>0</v>
      </c>
      <c r="D41" s="183"/>
      <c r="E41" s="183"/>
      <c r="F41" s="183"/>
    </row>
    <row r="42" spans="1:6" ht="20.100000000000001" customHeight="1">
      <c r="A42" s="36"/>
      <c r="B42" s="27" t="s">
        <v>8</v>
      </c>
      <c r="C42" s="183" t="s">
        <v>0</v>
      </c>
      <c r="D42" s="183"/>
      <c r="E42" s="183"/>
      <c r="F42" s="183"/>
    </row>
    <row r="43" spans="1:6" ht="20.100000000000001" customHeight="1">
      <c r="A43" s="36"/>
    </row>
    <row r="44" spans="1:6" ht="20.100000000000001" customHeight="1">
      <c r="A44" s="37" t="s">
        <v>16</v>
      </c>
      <c r="B44" s="10" t="s">
        <v>51</v>
      </c>
      <c r="C44" s="10"/>
      <c r="D44" s="10"/>
      <c r="E44" s="10"/>
      <c r="F44" s="10"/>
    </row>
    <row r="45" spans="1:6" ht="20.100000000000001" customHeight="1">
      <c r="A45" s="36"/>
    </row>
    <row r="46" spans="1:6" ht="20.100000000000001" customHeight="1">
      <c r="A46" s="36"/>
      <c r="B46" s="27" t="s">
        <v>44</v>
      </c>
      <c r="C46" s="195"/>
      <c r="D46" s="195"/>
      <c r="E46" s="195"/>
      <c r="F46" s="195"/>
    </row>
    <row r="47" spans="1:6" ht="20.100000000000001" customHeight="1">
      <c r="A47" s="36"/>
      <c r="B47" s="27" t="s">
        <v>45</v>
      </c>
      <c r="C47" s="195"/>
      <c r="D47" s="195"/>
      <c r="E47" s="195"/>
      <c r="F47" s="195"/>
    </row>
    <row r="48" spans="1:6" ht="20.100000000000001" customHeight="1">
      <c r="A48" s="36"/>
      <c r="B48" s="27" t="s">
        <v>46</v>
      </c>
      <c r="C48" s="183" t="s">
        <v>0</v>
      </c>
      <c r="D48" s="183"/>
      <c r="E48" s="183"/>
      <c r="F48" s="183"/>
    </row>
    <row r="49" spans="1:6" ht="20.100000000000001" customHeight="1">
      <c r="A49" s="36"/>
      <c r="B49" s="27" t="s">
        <v>47</v>
      </c>
      <c r="C49" s="183" t="s">
        <v>0</v>
      </c>
      <c r="D49" s="183"/>
      <c r="E49" s="183"/>
      <c r="F49" s="183"/>
    </row>
    <row r="50" spans="1:6">
      <c r="A50" s="36"/>
      <c r="B50" s="27" t="s">
        <v>48</v>
      </c>
      <c r="C50" s="194" t="s">
        <v>0</v>
      </c>
      <c r="D50" s="194"/>
      <c r="E50" s="194"/>
      <c r="F50" s="194"/>
    </row>
    <row r="51" spans="1:6">
      <c r="A51" s="36"/>
      <c r="B51" s="27" t="s">
        <v>49</v>
      </c>
      <c r="C51" s="183" t="s">
        <v>0</v>
      </c>
      <c r="D51" s="183"/>
      <c r="E51" s="183"/>
      <c r="F51" s="183"/>
    </row>
    <row r="52" spans="1:6" s="22" customFormat="1" ht="18">
      <c r="A52" s="36"/>
      <c r="B52" s="27" t="s">
        <v>7</v>
      </c>
      <c r="C52" s="183" t="s">
        <v>0</v>
      </c>
      <c r="D52" s="183"/>
      <c r="E52" s="183"/>
      <c r="F52" s="183"/>
    </row>
    <row r="53" spans="1:6">
      <c r="A53" s="36"/>
      <c r="B53" s="27" t="s">
        <v>50</v>
      </c>
      <c r="C53" s="183" t="s">
        <v>0</v>
      </c>
      <c r="D53" s="183"/>
      <c r="E53" s="183"/>
      <c r="F53" s="183"/>
    </row>
    <row r="54" spans="1:6" s="10" customFormat="1">
      <c r="A54" s="36"/>
      <c r="B54" s="27" t="s">
        <v>8</v>
      </c>
      <c r="C54" s="183" t="s">
        <v>0</v>
      </c>
      <c r="D54" s="183"/>
      <c r="E54" s="183"/>
      <c r="F54" s="183"/>
    </row>
    <row r="55" spans="1:6">
      <c r="A55" s="36"/>
    </row>
    <row r="56" spans="1:6" ht="18.75" customHeight="1">
      <c r="A56" s="36"/>
    </row>
    <row r="57" spans="1:6" ht="18">
      <c r="A57" s="25" t="s">
        <v>9</v>
      </c>
      <c r="B57" s="22" t="s">
        <v>52</v>
      </c>
      <c r="C57" s="22"/>
      <c r="D57" s="22"/>
      <c r="E57" s="22"/>
      <c r="F57" s="22"/>
    </row>
    <row r="59" spans="1:6" s="88" customFormat="1" ht="12.75">
      <c r="A59" s="38" t="s">
        <v>17</v>
      </c>
      <c r="B59" s="10" t="s">
        <v>53</v>
      </c>
      <c r="C59" s="10"/>
      <c r="D59" s="10"/>
      <c r="E59" s="10"/>
      <c r="F59" s="10"/>
    </row>
    <row r="61" spans="1:6" ht="83.25" customHeight="1">
      <c r="B61" s="187"/>
      <c r="C61" s="188"/>
      <c r="D61" s="188"/>
      <c r="E61" s="188"/>
      <c r="F61" s="189"/>
    </row>
    <row r="63" spans="1:6">
      <c r="B63" s="190" t="s">
        <v>142</v>
      </c>
      <c r="C63" s="190"/>
      <c r="D63" s="190"/>
      <c r="E63" s="190"/>
      <c r="F63" s="190"/>
    </row>
    <row r="64" spans="1:6" s="10" customFormat="1" ht="12.75">
      <c r="A64" s="88"/>
      <c r="B64" s="88" t="s">
        <v>54</v>
      </c>
      <c r="C64" s="88"/>
      <c r="D64" s="88"/>
      <c r="E64" s="88"/>
      <c r="F64" s="88"/>
    </row>
    <row r="66" spans="1:12" ht="30.75" customHeight="1">
      <c r="B66" s="9" t="s">
        <v>117</v>
      </c>
      <c r="H66" s="191"/>
      <c r="I66" s="191"/>
      <c r="J66" s="191"/>
      <c r="K66" s="191"/>
      <c r="L66" s="191"/>
    </row>
    <row r="69" spans="1:12">
      <c r="A69" s="38" t="s">
        <v>18</v>
      </c>
      <c r="B69" s="10" t="s">
        <v>55</v>
      </c>
      <c r="C69" s="10"/>
      <c r="D69" s="10"/>
      <c r="E69" s="10"/>
      <c r="F69" s="10"/>
    </row>
    <row r="70" spans="1:12" s="16" customFormat="1" ht="20.100000000000001" customHeight="1">
      <c r="A70"/>
      <c r="B70"/>
      <c r="C70"/>
      <c r="D70"/>
      <c r="E70"/>
      <c r="F70"/>
    </row>
    <row r="71" spans="1:12" ht="29.1" customHeight="1">
      <c r="B71" s="191" t="s">
        <v>56</v>
      </c>
      <c r="C71" s="191"/>
      <c r="D71" s="191"/>
      <c r="E71" s="191"/>
      <c r="F71" s="191"/>
    </row>
    <row r="72" spans="1:12">
      <c r="B72" s="29"/>
    </row>
    <row r="73" spans="1:12" s="10" customFormat="1">
      <c r="A73"/>
      <c r="B73" s="9" t="s">
        <v>118</v>
      </c>
      <c r="C73"/>
      <c r="D73"/>
      <c r="E73"/>
      <c r="F73"/>
    </row>
    <row r="74" spans="1:12">
      <c r="B74" s="29"/>
    </row>
    <row r="75" spans="1:12" ht="45" customHeight="1">
      <c r="A75" s="16"/>
      <c r="B75" s="12" t="s">
        <v>58</v>
      </c>
      <c r="C75" s="192"/>
      <c r="D75" s="193"/>
      <c r="E75" s="16"/>
      <c r="F75" s="16"/>
    </row>
    <row r="76" spans="1:12">
      <c r="B76" s="29"/>
    </row>
    <row r="77" spans="1:12">
      <c r="B77" s="29"/>
    </row>
    <row r="78" spans="1:12">
      <c r="A78" s="38" t="s">
        <v>19</v>
      </c>
      <c r="B78" s="1" t="s">
        <v>57</v>
      </c>
      <c r="C78" s="10"/>
      <c r="D78" s="10"/>
      <c r="E78" s="10"/>
      <c r="F78" s="10"/>
    </row>
    <row r="79" spans="1:12" ht="20.100000000000001" customHeight="1">
      <c r="B79" s="29"/>
    </row>
    <row r="80" spans="1:12" ht="32.25" customHeight="1">
      <c r="B80" s="191" t="s">
        <v>59</v>
      </c>
      <c r="C80" s="191"/>
      <c r="D80" s="191"/>
      <c r="E80" s="191"/>
      <c r="F80" s="191"/>
    </row>
    <row r="81" spans="1:6">
      <c r="B81" s="29"/>
    </row>
    <row r="82" spans="1:6">
      <c r="B82" s="12" t="s">
        <v>60</v>
      </c>
    </row>
    <row r="83" spans="1:6" ht="20.100000000000001" customHeight="1">
      <c r="B83" s="29"/>
    </row>
    <row r="84" spans="1:6">
      <c r="B84" s="184"/>
      <c r="C84" s="185"/>
      <c r="D84" s="185"/>
      <c r="E84" s="185"/>
      <c r="F84" s="186"/>
    </row>
    <row r="85" spans="1:6">
      <c r="B85" s="29"/>
    </row>
    <row r="86" spans="1:6">
      <c r="B86" s="12" t="s">
        <v>61</v>
      </c>
    </row>
    <row r="87" spans="1:6" ht="20.100000000000001" customHeight="1">
      <c r="B87" s="29"/>
    </row>
    <row r="88" spans="1:6">
      <c r="B88" s="184"/>
      <c r="C88" s="185"/>
      <c r="D88" s="185"/>
      <c r="E88" s="185"/>
      <c r="F88" s="186"/>
    </row>
    <row r="89" spans="1:6">
      <c r="B89" s="29"/>
    </row>
    <row r="90" spans="1:6" s="10" customFormat="1">
      <c r="A90"/>
      <c r="B90" s="12" t="s">
        <v>62</v>
      </c>
      <c r="C90"/>
      <c r="D90"/>
      <c r="E90"/>
      <c r="F90"/>
    </row>
    <row r="91" spans="1:6">
      <c r="B91" s="29"/>
    </row>
    <row r="92" spans="1:6" ht="18" customHeight="1">
      <c r="B92" s="184"/>
      <c r="C92" s="185"/>
      <c r="D92" s="185"/>
      <c r="E92" s="185"/>
      <c r="F92" s="186"/>
    </row>
    <row r="93" spans="1:6">
      <c r="B93" s="29"/>
    </row>
    <row r="94" spans="1:6" ht="21" customHeight="1">
      <c r="B94" s="29"/>
    </row>
    <row r="95" spans="1:6">
      <c r="A95" s="38" t="s">
        <v>20</v>
      </c>
      <c r="B95" s="10" t="s">
        <v>63</v>
      </c>
      <c r="C95" s="10"/>
      <c r="D95" s="10"/>
      <c r="E95" s="10"/>
      <c r="F95" s="10"/>
    </row>
    <row r="96" spans="1:6" s="44" customFormat="1">
      <c r="A96"/>
      <c r="B96" s="29"/>
      <c r="C96"/>
      <c r="D96"/>
      <c r="E96"/>
      <c r="F96"/>
    </row>
    <row r="97" spans="1:13">
      <c r="B97" s="157" t="s">
        <v>64</v>
      </c>
      <c r="C97" s="157"/>
      <c r="D97" s="157"/>
      <c r="E97" s="157"/>
      <c r="F97" s="157"/>
    </row>
    <row r="98" spans="1:13" ht="16.5" customHeight="1">
      <c r="B98" s="29"/>
    </row>
    <row r="99" spans="1:13" ht="79.5" customHeight="1">
      <c r="B99" s="187"/>
      <c r="C99" s="188"/>
      <c r="D99" s="188"/>
      <c r="E99" s="188"/>
      <c r="F99" s="189"/>
    </row>
    <row r="100" spans="1:13">
      <c r="B100" s="29"/>
    </row>
    <row r="101" spans="1:13" s="10" customFormat="1">
      <c r="A101" s="44"/>
      <c r="B101" s="45" t="s">
        <v>65</v>
      </c>
      <c r="C101" s="44"/>
      <c r="D101" s="44"/>
      <c r="E101" s="44"/>
      <c r="F101" s="44"/>
    </row>
    <row r="102" spans="1:13" s="10" customFormat="1" ht="15.75">
      <c r="A102"/>
      <c r="B102" s="29"/>
      <c r="C102"/>
      <c r="D102"/>
      <c r="E102"/>
      <c r="F102"/>
      <c r="M102" s="51"/>
    </row>
    <row r="103" spans="1:13" s="10" customFormat="1" ht="79.5" customHeight="1">
      <c r="A103"/>
      <c r="B103" s="187"/>
      <c r="C103" s="188"/>
      <c r="D103" s="188"/>
      <c r="E103" s="188"/>
      <c r="F103" s="189"/>
    </row>
    <row r="104" spans="1:13">
      <c r="B104" s="29"/>
    </row>
    <row r="105" spans="1:13">
      <c r="B105" s="29"/>
    </row>
    <row r="106" spans="1:13">
      <c r="A106" s="38" t="s">
        <v>21</v>
      </c>
      <c r="B106" s="10" t="s">
        <v>66</v>
      </c>
      <c r="C106" s="10"/>
      <c r="D106" s="10"/>
      <c r="E106" s="10"/>
      <c r="F106" s="10"/>
    </row>
    <row r="107" spans="1:13">
      <c r="A107" s="38"/>
      <c r="B107" s="10"/>
      <c r="C107" s="10"/>
      <c r="D107" s="10"/>
      <c r="E107" s="10"/>
      <c r="F107" s="10"/>
    </row>
    <row r="108" spans="1:13">
      <c r="A108" s="38"/>
      <c r="B108" s="88" t="s">
        <v>67</v>
      </c>
      <c r="C108" s="10"/>
      <c r="D108" s="10"/>
      <c r="E108" s="10"/>
      <c r="F108" s="10"/>
    </row>
    <row r="109" spans="1:13">
      <c r="B109" s="29"/>
    </row>
    <row r="110" spans="1:13" ht="15.75">
      <c r="A110" s="32" t="s">
        <v>3</v>
      </c>
      <c r="B110" s="30" t="s">
        <v>68</v>
      </c>
    </row>
    <row r="111" spans="1:13" ht="15.75">
      <c r="A111" s="32" t="s">
        <v>3</v>
      </c>
      <c r="B111" s="30" t="s">
        <v>69</v>
      </c>
    </row>
    <row r="112" spans="1:13" s="10" customFormat="1" ht="15.75">
      <c r="A112" s="32" t="s">
        <v>3</v>
      </c>
      <c r="B112" s="30" t="s">
        <v>70</v>
      </c>
      <c r="C112"/>
      <c r="D112"/>
      <c r="E112"/>
      <c r="F112"/>
    </row>
    <row r="113" spans="1:6" ht="15.75">
      <c r="A113" s="32" t="s">
        <v>3</v>
      </c>
      <c r="B113" s="33" t="s">
        <v>71</v>
      </c>
      <c r="C113" s="34"/>
      <c r="D113" s="34"/>
      <c r="E113" s="34"/>
      <c r="F113" s="34"/>
    </row>
    <row r="114" spans="1:6">
      <c r="B114" s="29"/>
    </row>
    <row r="115" spans="1:6">
      <c r="B115" s="29"/>
    </row>
    <row r="116" spans="1:6" s="10" customFormat="1" ht="12.75">
      <c r="A116" s="38" t="s">
        <v>22</v>
      </c>
      <c r="B116" s="10" t="s">
        <v>72</v>
      </c>
    </row>
    <row r="117" spans="1:6">
      <c r="B117" s="29"/>
    </row>
    <row r="118" spans="1:6" ht="67.5" customHeight="1">
      <c r="B118" s="187"/>
      <c r="C118" s="188"/>
      <c r="D118" s="188"/>
      <c r="E118" s="188"/>
      <c r="F118" s="189"/>
    </row>
    <row r="119" spans="1:6">
      <c r="B119" s="29"/>
    </row>
    <row r="120" spans="1:6">
      <c r="B120" s="29"/>
    </row>
    <row r="121" spans="1:6">
      <c r="A121" s="38" t="s">
        <v>22</v>
      </c>
      <c r="B121" s="10" t="s">
        <v>73</v>
      </c>
      <c r="C121" s="10"/>
      <c r="D121" s="10"/>
      <c r="E121" s="10"/>
      <c r="F121" s="10"/>
    </row>
    <row r="122" spans="1:6" s="10" customFormat="1">
      <c r="A122"/>
      <c r="B122" s="29"/>
      <c r="C122"/>
      <c r="D122"/>
      <c r="E122"/>
      <c r="F122"/>
    </row>
    <row r="123" spans="1:6" s="44" customFormat="1" ht="40.5" customHeight="1">
      <c r="B123" s="157" t="s">
        <v>74</v>
      </c>
      <c r="C123" s="157"/>
      <c r="D123" s="157"/>
      <c r="E123" s="157"/>
      <c r="F123" s="157"/>
    </row>
    <row r="124" spans="1:6" ht="20.100000000000001" customHeight="1">
      <c r="B124" s="29"/>
    </row>
    <row r="125" spans="1:6" s="44" customFormat="1" ht="20.100000000000001" customHeight="1">
      <c r="B125" s="55" t="s">
        <v>119</v>
      </c>
    </row>
    <row r="126" spans="1:6" s="44" customFormat="1" ht="20.100000000000001" customHeight="1">
      <c r="B126" s="56"/>
    </row>
    <row r="127" spans="1:6" s="44" customFormat="1" ht="20.100000000000001" customHeight="1">
      <c r="A127" s="57" t="s">
        <v>10</v>
      </c>
      <c r="B127" s="58" t="s">
        <v>75</v>
      </c>
      <c r="C127" s="58"/>
      <c r="D127" s="58"/>
      <c r="E127" s="58"/>
      <c r="F127" s="58"/>
    </row>
    <row r="128" spans="1:6" ht="20.100000000000001" customHeight="1">
      <c r="B128" s="29"/>
    </row>
    <row r="129" spans="1:6" ht="20.100000000000001" customHeight="1">
      <c r="B129" s="27" t="s">
        <v>44</v>
      </c>
      <c r="C129" s="183" t="s">
        <v>0</v>
      </c>
      <c r="D129" s="183"/>
      <c r="E129" s="183"/>
      <c r="F129" s="183"/>
    </row>
    <row r="130" spans="1:6" ht="20.100000000000001" customHeight="1">
      <c r="B130" s="27" t="s">
        <v>45</v>
      </c>
      <c r="C130" s="183" t="s">
        <v>0</v>
      </c>
      <c r="D130" s="183"/>
      <c r="E130" s="183"/>
      <c r="F130" s="183"/>
    </row>
    <row r="131" spans="1:6" ht="20.100000000000001" customHeight="1">
      <c r="B131" s="27" t="s">
        <v>46</v>
      </c>
      <c r="C131" s="183" t="s">
        <v>0</v>
      </c>
      <c r="D131" s="183"/>
      <c r="E131" s="183"/>
      <c r="F131" s="183"/>
    </row>
    <row r="132" spans="1:6" ht="20.100000000000001" customHeight="1">
      <c r="B132" s="27" t="s">
        <v>76</v>
      </c>
      <c r="C132" s="183" t="s">
        <v>0</v>
      </c>
      <c r="D132" s="183"/>
      <c r="E132" s="183"/>
      <c r="F132" s="183"/>
    </row>
    <row r="133" spans="1:6" ht="20.100000000000001" customHeight="1">
      <c r="B133" s="27" t="s">
        <v>47</v>
      </c>
      <c r="C133" s="183" t="s">
        <v>0</v>
      </c>
      <c r="D133" s="183"/>
      <c r="E133" s="183"/>
      <c r="F133" s="183"/>
    </row>
    <row r="134" spans="1:6">
      <c r="B134" s="27" t="s">
        <v>48</v>
      </c>
      <c r="C134" s="183" t="s">
        <v>0</v>
      </c>
      <c r="D134" s="183"/>
      <c r="E134" s="183"/>
      <c r="F134" s="183"/>
    </row>
    <row r="135" spans="1:6" s="10" customFormat="1">
      <c r="A135"/>
      <c r="B135" s="27" t="s">
        <v>49</v>
      </c>
      <c r="C135" s="183" t="s">
        <v>0</v>
      </c>
      <c r="D135" s="183"/>
      <c r="E135" s="183"/>
      <c r="F135" s="183"/>
    </row>
    <row r="136" spans="1:6">
      <c r="B136" s="27" t="s">
        <v>7</v>
      </c>
      <c r="C136" s="183" t="s">
        <v>0</v>
      </c>
      <c r="D136" s="183"/>
      <c r="E136" s="183"/>
      <c r="F136" s="183"/>
    </row>
    <row r="137" spans="1:6" ht="20.100000000000001" customHeight="1">
      <c r="B137" s="27" t="s">
        <v>50</v>
      </c>
      <c r="C137" s="183" t="s">
        <v>0</v>
      </c>
      <c r="D137" s="183"/>
      <c r="E137" s="183"/>
      <c r="F137" s="183"/>
    </row>
    <row r="138" spans="1:6" ht="20.100000000000001" customHeight="1">
      <c r="B138" s="27" t="s">
        <v>8</v>
      </c>
      <c r="C138" s="183" t="s">
        <v>0</v>
      </c>
      <c r="D138" s="183"/>
      <c r="E138" s="183"/>
      <c r="F138" s="183"/>
    </row>
    <row r="139" spans="1:6" ht="20.100000000000001" customHeight="1">
      <c r="B139" s="29"/>
    </row>
    <row r="140" spans="1:6" s="44" customFormat="1" ht="20.100000000000001" customHeight="1">
      <c r="A140" s="59" t="s">
        <v>11</v>
      </c>
      <c r="B140" s="58" t="s">
        <v>75</v>
      </c>
      <c r="C140" s="58"/>
      <c r="D140" s="58"/>
      <c r="E140" s="58"/>
      <c r="F140" s="58"/>
    </row>
    <row r="141" spans="1:6" s="44" customFormat="1" ht="20.100000000000001" customHeight="1">
      <c r="B141" s="56"/>
    </row>
    <row r="142" spans="1:6" ht="20.100000000000001" customHeight="1">
      <c r="B142" s="27" t="s">
        <v>44</v>
      </c>
      <c r="C142" s="183" t="s">
        <v>0</v>
      </c>
      <c r="D142" s="183"/>
      <c r="E142" s="183"/>
      <c r="F142" s="183"/>
    </row>
    <row r="143" spans="1:6" ht="20.100000000000001" customHeight="1">
      <c r="B143" s="27" t="s">
        <v>45</v>
      </c>
      <c r="C143" s="183" t="s">
        <v>0</v>
      </c>
      <c r="D143" s="183"/>
      <c r="E143" s="183"/>
      <c r="F143" s="183"/>
    </row>
    <row r="144" spans="1:6" ht="20.100000000000001" customHeight="1">
      <c r="B144" s="27" t="s">
        <v>46</v>
      </c>
      <c r="C144" s="183" t="s">
        <v>0</v>
      </c>
      <c r="D144" s="183"/>
      <c r="E144" s="183"/>
      <c r="F144" s="183"/>
    </row>
    <row r="145" spans="1:6" ht="20.100000000000001" customHeight="1">
      <c r="B145" s="27" t="s">
        <v>76</v>
      </c>
      <c r="C145" s="183" t="s">
        <v>0</v>
      </c>
      <c r="D145" s="183"/>
      <c r="E145" s="183"/>
      <c r="F145" s="183"/>
    </row>
    <row r="146" spans="1:6" ht="20.100000000000001" customHeight="1">
      <c r="B146" s="27" t="s">
        <v>47</v>
      </c>
      <c r="C146" s="183" t="s">
        <v>0</v>
      </c>
      <c r="D146" s="183"/>
      <c r="E146" s="183"/>
      <c r="F146" s="183"/>
    </row>
    <row r="147" spans="1:6">
      <c r="B147" s="27" t="s">
        <v>48</v>
      </c>
      <c r="C147" s="183" t="s">
        <v>0</v>
      </c>
      <c r="D147" s="183"/>
      <c r="E147" s="183"/>
      <c r="F147" s="183"/>
    </row>
    <row r="148" spans="1:6" s="10" customFormat="1">
      <c r="A148"/>
      <c r="B148" s="27" t="s">
        <v>49</v>
      </c>
      <c r="C148" s="183" t="s">
        <v>0</v>
      </c>
      <c r="D148" s="183"/>
      <c r="E148" s="183"/>
      <c r="F148" s="183"/>
    </row>
    <row r="149" spans="1:6">
      <c r="B149" s="27" t="s">
        <v>7</v>
      </c>
      <c r="C149" s="183" t="s">
        <v>0</v>
      </c>
      <c r="D149" s="183"/>
      <c r="E149" s="183"/>
      <c r="F149" s="183"/>
    </row>
    <row r="150" spans="1:6" ht="20.100000000000001" customHeight="1">
      <c r="B150" s="27" t="s">
        <v>50</v>
      </c>
      <c r="C150" s="183" t="s">
        <v>0</v>
      </c>
      <c r="D150" s="183"/>
      <c r="E150" s="183"/>
      <c r="F150" s="183"/>
    </row>
    <row r="151" spans="1:6" ht="20.100000000000001" customHeight="1">
      <c r="B151" s="27" t="s">
        <v>8</v>
      </c>
      <c r="C151" s="183" t="s">
        <v>0</v>
      </c>
      <c r="D151" s="183"/>
      <c r="E151" s="183"/>
      <c r="F151" s="183"/>
    </row>
    <row r="152" spans="1:6" ht="20.100000000000001" customHeight="1">
      <c r="B152" s="29"/>
    </row>
    <row r="153" spans="1:6" s="44" customFormat="1" ht="20.100000000000001" customHeight="1">
      <c r="A153" s="59" t="s">
        <v>12</v>
      </c>
      <c r="B153" s="58" t="s">
        <v>75</v>
      </c>
      <c r="C153" s="58"/>
      <c r="D153" s="58"/>
      <c r="E153" s="58"/>
      <c r="F153" s="58"/>
    </row>
    <row r="154" spans="1:6" ht="20.100000000000001" customHeight="1">
      <c r="B154" s="29"/>
    </row>
    <row r="155" spans="1:6" ht="20.100000000000001" customHeight="1">
      <c r="B155" s="27" t="s">
        <v>44</v>
      </c>
      <c r="C155" s="183" t="s">
        <v>0</v>
      </c>
      <c r="D155" s="183"/>
      <c r="E155" s="183"/>
      <c r="F155" s="183"/>
    </row>
    <row r="156" spans="1:6" ht="20.100000000000001" customHeight="1">
      <c r="B156" s="27" t="s">
        <v>45</v>
      </c>
      <c r="C156" s="183" t="s">
        <v>0</v>
      </c>
      <c r="D156" s="183"/>
      <c r="E156" s="183"/>
      <c r="F156" s="183"/>
    </row>
    <row r="157" spans="1:6" ht="20.100000000000001" customHeight="1">
      <c r="B157" s="27" t="s">
        <v>46</v>
      </c>
      <c r="C157" s="183" t="s">
        <v>0</v>
      </c>
      <c r="D157" s="183"/>
      <c r="E157" s="183"/>
      <c r="F157" s="183"/>
    </row>
    <row r="158" spans="1:6" ht="20.100000000000001" customHeight="1">
      <c r="B158" s="27" t="s">
        <v>76</v>
      </c>
      <c r="C158" s="183" t="s">
        <v>0</v>
      </c>
      <c r="D158" s="183"/>
      <c r="E158" s="183"/>
      <c r="F158" s="183"/>
    </row>
    <row r="159" spans="1:6" ht="20.100000000000001" customHeight="1">
      <c r="B159" s="27" t="s">
        <v>47</v>
      </c>
      <c r="C159" s="183" t="s">
        <v>0</v>
      </c>
      <c r="D159" s="183"/>
      <c r="E159" s="183"/>
      <c r="F159" s="183"/>
    </row>
    <row r="160" spans="1:6">
      <c r="B160" s="27" t="s">
        <v>48</v>
      </c>
      <c r="C160" s="183" t="s">
        <v>0</v>
      </c>
      <c r="D160" s="183"/>
      <c r="E160" s="183"/>
      <c r="F160" s="183"/>
    </row>
    <row r="161" spans="1:6" s="10" customFormat="1">
      <c r="A161"/>
      <c r="B161" s="27" t="s">
        <v>49</v>
      </c>
      <c r="C161" s="183" t="s">
        <v>0</v>
      </c>
      <c r="D161" s="183"/>
      <c r="E161" s="183"/>
      <c r="F161" s="183"/>
    </row>
    <row r="162" spans="1:6">
      <c r="B162" s="27" t="s">
        <v>7</v>
      </c>
      <c r="C162" s="183" t="s">
        <v>0</v>
      </c>
      <c r="D162" s="183"/>
      <c r="E162" s="183"/>
      <c r="F162" s="183"/>
    </row>
    <row r="163" spans="1:6" ht="20.100000000000001" customHeight="1">
      <c r="B163" s="27" t="s">
        <v>50</v>
      </c>
      <c r="C163" s="183" t="s">
        <v>0</v>
      </c>
      <c r="D163" s="183"/>
      <c r="E163" s="183"/>
      <c r="F163" s="183"/>
    </row>
    <row r="164" spans="1:6" ht="20.100000000000001" customHeight="1">
      <c r="B164" s="27" t="s">
        <v>8</v>
      </c>
      <c r="C164" s="183" t="s">
        <v>0</v>
      </c>
      <c r="D164" s="183"/>
      <c r="E164" s="183"/>
      <c r="F164" s="183"/>
    </row>
    <row r="165" spans="1:6" ht="20.100000000000001" customHeight="1">
      <c r="B165" s="29"/>
    </row>
    <row r="166" spans="1:6" s="44" customFormat="1" ht="20.100000000000001" customHeight="1">
      <c r="A166" s="59" t="s">
        <v>13</v>
      </c>
      <c r="B166" s="58" t="s">
        <v>75</v>
      </c>
      <c r="C166" s="58"/>
      <c r="D166" s="58"/>
      <c r="E166" s="58"/>
      <c r="F166" s="58"/>
    </row>
    <row r="167" spans="1:6" ht="20.100000000000001" customHeight="1">
      <c r="B167" s="29"/>
    </row>
    <row r="168" spans="1:6" ht="20.100000000000001" customHeight="1">
      <c r="B168" s="27" t="s">
        <v>44</v>
      </c>
      <c r="C168" s="183" t="s">
        <v>0</v>
      </c>
      <c r="D168" s="183"/>
      <c r="E168" s="183"/>
      <c r="F168" s="183"/>
    </row>
    <row r="169" spans="1:6" ht="20.100000000000001" customHeight="1">
      <c r="B169" s="27" t="s">
        <v>45</v>
      </c>
      <c r="C169" s="183" t="s">
        <v>0</v>
      </c>
      <c r="D169" s="183"/>
      <c r="E169" s="183"/>
      <c r="F169" s="183"/>
    </row>
    <row r="170" spans="1:6" ht="20.100000000000001" customHeight="1">
      <c r="B170" s="27" t="s">
        <v>46</v>
      </c>
      <c r="C170" s="183" t="s">
        <v>0</v>
      </c>
      <c r="D170" s="183"/>
      <c r="E170" s="183"/>
      <c r="F170" s="183"/>
    </row>
    <row r="171" spans="1:6" ht="20.100000000000001" customHeight="1">
      <c r="B171" s="27" t="s">
        <v>76</v>
      </c>
      <c r="C171" s="183" t="s">
        <v>0</v>
      </c>
      <c r="D171" s="183"/>
      <c r="E171" s="183"/>
      <c r="F171" s="183"/>
    </row>
    <row r="172" spans="1:6" ht="20.100000000000001" customHeight="1">
      <c r="B172" s="27" t="s">
        <v>47</v>
      </c>
      <c r="C172" s="183" t="s">
        <v>0</v>
      </c>
      <c r="D172" s="183"/>
      <c r="E172" s="183"/>
      <c r="F172" s="183"/>
    </row>
    <row r="173" spans="1:6">
      <c r="B173" s="27" t="s">
        <v>48</v>
      </c>
      <c r="C173" s="183" t="s">
        <v>0</v>
      </c>
      <c r="D173" s="183"/>
      <c r="E173" s="183"/>
      <c r="F173" s="183"/>
    </row>
    <row r="174" spans="1:6" s="10" customFormat="1">
      <c r="A174"/>
      <c r="B174" s="27" t="s">
        <v>49</v>
      </c>
      <c r="C174" s="183" t="s">
        <v>0</v>
      </c>
      <c r="D174" s="183"/>
      <c r="E174" s="183"/>
      <c r="F174" s="183"/>
    </row>
    <row r="175" spans="1:6">
      <c r="B175" s="27" t="s">
        <v>7</v>
      </c>
      <c r="C175" s="183" t="s">
        <v>0</v>
      </c>
      <c r="D175" s="183"/>
      <c r="E175" s="183"/>
      <c r="F175" s="183"/>
    </row>
    <row r="176" spans="1:6" ht="20.100000000000001" customHeight="1">
      <c r="B176" s="27" t="s">
        <v>50</v>
      </c>
      <c r="C176" s="183" t="s">
        <v>0</v>
      </c>
      <c r="D176" s="183"/>
      <c r="E176" s="183"/>
      <c r="F176" s="183"/>
    </row>
    <row r="177" spans="1:6" ht="20.100000000000001" customHeight="1">
      <c r="B177" s="27" t="s">
        <v>8</v>
      </c>
      <c r="C177" s="183" t="s">
        <v>0</v>
      </c>
      <c r="D177" s="183"/>
      <c r="E177" s="183"/>
      <c r="F177" s="183"/>
    </row>
    <row r="178" spans="1:6" ht="20.100000000000001" customHeight="1">
      <c r="B178" s="29"/>
    </row>
    <row r="179" spans="1:6" s="44" customFormat="1" ht="20.100000000000001" customHeight="1">
      <c r="A179" s="59" t="s">
        <v>14</v>
      </c>
      <c r="B179" s="58" t="s">
        <v>75</v>
      </c>
      <c r="C179" s="58"/>
      <c r="D179" s="58"/>
      <c r="E179" s="58"/>
      <c r="F179" s="58"/>
    </row>
    <row r="180" spans="1:6" ht="20.100000000000001" customHeight="1">
      <c r="B180" s="29"/>
    </row>
    <row r="181" spans="1:6" ht="20.100000000000001" customHeight="1">
      <c r="B181" s="27" t="s">
        <v>44</v>
      </c>
      <c r="C181" s="183" t="s">
        <v>0</v>
      </c>
      <c r="D181" s="183"/>
      <c r="E181" s="183"/>
      <c r="F181" s="183"/>
    </row>
    <row r="182" spans="1:6" ht="20.100000000000001" customHeight="1">
      <c r="B182" s="27" t="s">
        <v>45</v>
      </c>
      <c r="C182" s="183" t="s">
        <v>0</v>
      </c>
      <c r="D182" s="183"/>
      <c r="E182" s="183"/>
      <c r="F182" s="183"/>
    </row>
    <row r="183" spans="1:6" ht="20.100000000000001" customHeight="1">
      <c r="B183" s="27" t="s">
        <v>46</v>
      </c>
      <c r="C183" s="183" t="s">
        <v>0</v>
      </c>
      <c r="D183" s="183"/>
      <c r="E183" s="183"/>
      <c r="F183" s="183"/>
    </row>
    <row r="184" spans="1:6" ht="20.100000000000001" customHeight="1">
      <c r="B184" s="27" t="s">
        <v>76</v>
      </c>
      <c r="C184" s="183" t="s">
        <v>0</v>
      </c>
      <c r="D184" s="183"/>
      <c r="E184" s="183"/>
      <c r="F184" s="183"/>
    </row>
    <row r="185" spans="1:6" ht="20.100000000000001" customHeight="1">
      <c r="B185" s="27" t="s">
        <v>47</v>
      </c>
      <c r="C185" s="183" t="s">
        <v>0</v>
      </c>
      <c r="D185" s="183"/>
      <c r="E185" s="183"/>
      <c r="F185" s="183"/>
    </row>
    <row r="186" spans="1:6">
      <c r="B186" s="27" t="s">
        <v>48</v>
      </c>
      <c r="C186" s="183" t="s">
        <v>0</v>
      </c>
      <c r="D186" s="183"/>
      <c r="E186" s="183"/>
      <c r="F186" s="183"/>
    </row>
    <row r="187" spans="1:6">
      <c r="B187" s="27" t="s">
        <v>49</v>
      </c>
      <c r="C187" s="183" t="s">
        <v>0</v>
      </c>
      <c r="D187" s="183"/>
      <c r="E187" s="183"/>
      <c r="F187" s="183"/>
    </row>
    <row r="188" spans="1:6" s="53" customFormat="1">
      <c r="A188"/>
      <c r="B188" s="27" t="s">
        <v>7</v>
      </c>
      <c r="C188" s="183" t="s">
        <v>0</v>
      </c>
      <c r="D188" s="183"/>
      <c r="E188" s="183"/>
      <c r="F188" s="183"/>
    </row>
    <row r="189" spans="1:6">
      <c r="B189" s="27" t="s">
        <v>50</v>
      </c>
      <c r="C189" s="183" t="s">
        <v>0</v>
      </c>
      <c r="D189" s="183"/>
      <c r="E189" s="183"/>
      <c r="F189" s="183"/>
    </row>
    <row r="190" spans="1:6" ht="32.25" customHeight="1">
      <c r="B190" s="27" t="s">
        <v>8</v>
      </c>
      <c r="C190" s="183" t="s">
        <v>0</v>
      </c>
      <c r="D190" s="183"/>
      <c r="E190" s="183"/>
      <c r="F190" s="183"/>
    </row>
    <row r="191" spans="1:6">
      <c r="B191" s="29"/>
    </row>
    <row r="192" spans="1:6">
      <c r="B192" s="29"/>
    </row>
    <row r="193" spans="1:7" s="44" customFormat="1" ht="23.25" customHeight="1">
      <c r="A193" s="60" t="s">
        <v>15</v>
      </c>
      <c r="B193" s="178" t="s">
        <v>77</v>
      </c>
      <c r="C193" s="179"/>
      <c r="D193" s="179"/>
      <c r="E193" s="179"/>
      <c r="F193" s="179"/>
    </row>
    <row r="194" spans="1:7" s="44" customFormat="1" ht="21" customHeight="1">
      <c r="A194" s="60"/>
      <c r="B194" s="89"/>
      <c r="C194" s="86"/>
      <c r="D194" s="86"/>
      <c r="E194" s="86"/>
      <c r="F194" s="86"/>
    </row>
    <row r="195" spans="1:7" s="44" customFormat="1" ht="25.9" customHeight="1">
      <c r="A195" s="82" t="s">
        <v>30</v>
      </c>
      <c r="B195" s="95" t="s">
        <v>139</v>
      </c>
    </row>
    <row r="196" spans="1:7" s="44" customFormat="1" ht="18" customHeight="1">
      <c r="A196" s="82"/>
      <c r="B196" s="95"/>
    </row>
    <row r="197" spans="1:7" s="44" customFormat="1" ht="39" customHeight="1">
      <c r="A197" s="91" t="s">
        <v>25</v>
      </c>
      <c r="B197" s="175" t="s">
        <v>143</v>
      </c>
      <c r="C197" s="175"/>
      <c r="D197" s="175"/>
      <c r="E197" s="175"/>
      <c r="F197" s="175"/>
      <c r="G197" s="90"/>
    </row>
    <row r="198" spans="1:7" ht="15" customHeight="1">
      <c r="A198" s="2"/>
      <c r="B198" s="11"/>
      <c r="C198" s="11"/>
      <c r="D198" s="11"/>
      <c r="E198" s="11"/>
      <c r="F198" s="11"/>
    </row>
    <row r="199" spans="1:7" ht="15" customHeight="1">
      <c r="A199" s="3"/>
      <c r="B199" s="140" t="s">
        <v>78</v>
      </c>
      <c r="C199" s="141"/>
      <c r="D199" s="142"/>
      <c r="E199" s="176" t="s">
        <v>1</v>
      </c>
      <c r="F199" s="144">
        <v>0</v>
      </c>
    </row>
    <row r="200" spans="1:7" ht="15" customHeight="1">
      <c r="A200" s="3"/>
      <c r="B200" s="180"/>
      <c r="C200" s="181"/>
      <c r="D200" s="182"/>
      <c r="E200" s="177"/>
      <c r="F200" s="145"/>
    </row>
    <row r="201" spans="1:7">
      <c r="A201" s="3"/>
      <c r="B201" s="140" t="s">
        <v>79</v>
      </c>
      <c r="C201" s="141"/>
      <c r="D201" s="142"/>
      <c r="E201" s="176" t="s">
        <v>1</v>
      </c>
      <c r="F201" s="144">
        <v>0</v>
      </c>
    </row>
    <row r="202" spans="1:7" ht="15.75" customHeight="1">
      <c r="A202" s="3"/>
      <c r="B202" s="146" t="s">
        <v>0</v>
      </c>
      <c r="C202" s="147"/>
      <c r="D202" s="148"/>
      <c r="E202" s="177"/>
      <c r="F202" s="145"/>
    </row>
    <row r="203" spans="1:7">
      <c r="A203" s="3"/>
      <c r="B203" s="140" t="s">
        <v>80</v>
      </c>
      <c r="C203" s="141"/>
      <c r="D203" s="142"/>
      <c r="E203" s="176" t="s">
        <v>1</v>
      </c>
      <c r="F203" s="144">
        <v>0</v>
      </c>
    </row>
    <row r="204" spans="1:7" ht="15" customHeight="1">
      <c r="A204" s="3"/>
      <c r="B204" s="146" t="s">
        <v>0</v>
      </c>
      <c r="C204" s="147"/>
      <c r="D204" s="148"/>
      <c r="E204" s="177"/>
      <c r="F204" s="145"/>
    </row>
    <row r="205" spans="1:7" ht="15" customHeight="1">
      <c r="A205" s="3"/>
      <c r="B205" s="134" t="s">
        <v>2</v>
      </c>
      <c r="C205" s="135"/>
      <c r="D205" s="136"/>
      <c r="E205" s="6" t="s">
        <v>1</v>
      </c>
      <c r="F205" s="7">
        <f>SUM(F199:F204)</f>
        <v>0</v>
      </c>
    </row>
    <row r="206" spans="1:7" ht="15" customHeight="1">
      <c r="A206" s="3"/>
      <c r="B206" s="11"/>
      <c r="C206" s="3"/>
      <c r="D206" s="3"/>
      <c r="E206" s="5"/>
      <c r="F206" s="4"/>
    </row>
    <row r="207" spans="1:7" s="44" customFormat="1" ht="30" customHeight="1">
      <c r="A207" s="91" t="s">
        <v>26</v>
      </c>
      <c r="B207" s="175" t="s">
        <v>144</v>
      </c>
      <c r="C207" s="175"/>
      <c r="D207" s="175"/>
      <c r="E207" s="175"/>
      <c r="F207" s="175"/>
    </row>
    <row r="208" spans="1:7" s="44" customFormat="1" ht="15" customHeight="1">
      <c r="A208" s="62"/>
      <c r="B208" s="77"/>
      <c r="C208" s="77"/>
      <c r="D208" s="77"/>
      <c r="E208" s="77"/>
      <c r="F208" s="77"/>
    </row>
    <row r="209" spans="1:7" s="44" customFormat="1" ht="15" customHeight="1">
      <c r="A209" s="66"/>
      <c r="B209" s="160" t="s">
        <v>81</v>
      </c>
      <c r="C209" s="161"/>
      <c r="D209" s="162"/>
      <c r="E209" s="163" t="s">
        <v>1</v>
      </c>
      <c r="F209" s="165">
        <v>0</v>
      </c>
    </row>
    <row r="210" spans="1:7" s="44" customFormat="1" ht="15" customHeight="1">
      <c r="A210" s="66"/>
      <c r="B210" s="167" t="s">
        <v>0</v>
      </c>
      <c r="C210" s="168"/>
      <c r="D210" s="169"/>
      <c r="E210" s="164"/>
      <c r="F210" s="166"/>
    </row>
    <row r="211" spans="1:7" s="44" customFormat="1">
      <c r="A211" s="66"/>
      <c r="B211" s="160" t="s">
        <v>82</v>
      </c>
      <c r="C211" s="161"/>
      <c r="D211" s="162"/>
      <c r="E211" s="163" t="s">
        <v>1</v>
      </c>
      <c r="F211" s="165">
        <v>0</v>
      </c>
    </row>
    <row r="212" spans="1:7" s="44" customFormat="1" ht="18" customHeight="1">
      <c r="A212" s="66"/>
      <c r="B212" s="167" t="s">
        <v>0</v>
      </c>
      <c r="C212" s="168"/>
      <c r="D212" s="169"/>
      <c r="E212" s="164"/>
      <c r="F212" s="166"/>
      <c r="G212" s="77"/>
    </row>
    <row r="213" spans="1:7" s="44" customFormat="1">
      <c r="A213" s="66"/>
      <c r="B213" s="160" t="s">
        <v>83</v>
      </c>
      <c r="C213" s="161"/>
      <c r="D213" s="162"/>
      <c r="E213" s="163" t="s">
        <v>1</v>
      </c>
      <c r="F213" s="165">
        <v>0</v>
      </c>
    </row>
    <row r="214" spans="1:7" s="44" customFormat="1">
      <c r="A214" s="66"/>
      <c r="B214" s="167" t="s">
        <v>0</v>
      </c>
      <c r="C214" s="168"/>
      <c r="D214" s="169"/>
      <c r="E214" s="164"/>
      <c r="F214" s="166"/>
    </row>
    <row r="215" spans="1:7" s="44" customFormat="1">
      <c r="A215" s="66"/>
      <c r="B215" s="151" t="s">
        <v>2</v>
      </c>
      <c r="C215" s="152"/>
      <c r="D215" s="153"/>
      <c r="E215" s="78" t="s">
        <v>1</v>
      </c>
      <c r="F215" s="79">
        <f>SUM(F209:F214)</f>
        <v>0</v>
      </c>
    </row>
    <row r="216" spans="1:7" s="44" customFormat="1">
      <c r="A216" s="66"/>
      <c r="B216" s="77"/>
      <c r="C216" s="77"/>
      <c r="D216" s="77"/>
      <c r="E216" s="80"/>
      <c r="F216" s="73"/>
    </row>
    <row r="217" spans="1:7" s="44" customFormat="1" ht="38.65" customHeight="1">
      <c r="A217" s="91" t="s">
        <v>27</v>
      </c>
      <c r="B217" s="137" t="s">
        <v>84</v>
      </c>
      <c r="C217" s="175"/>
      <c r="D217" s="175"/>
      <c r="E217" s="175"/>
      <c r="F217" s="175"/>
    </row>
    <row r="218" spans="1:7" s="44" customFormat="1">
      <c r="A218" s="62"/>
      <c r="E218" s="72"/>
      <c r="F218" s="73"/>
    </row>
    <row r="219" spans="1:7" s="44" customFormat="1">
      <c r="A219" s="66"/>
      <c r="B219" s="160" t="s">
        <v>85</v>
      </c>
      <c r="C219" s="161"/>
      <c r="D219" s="162"/>
      <c r="E219" s="163" t="s">
        <v>1</v>
      </c>
      <c r="F219" s="165">
        <v>0</v>
      </c>
    </row>
    <row r="220" spans="1:7" s="44" customFormat="1">
      <c r="A220" s="66"/>
      <c r="B220" s="167" t="s">
        <v>149</v>
      </c>
      <c r="C220" s="168"/>
      <c r="D220" s="169"/>
      <c r="E220" s="164"/>
      <c r="F220" s="166"/>
    </row>
    <row r="221" spans="1:7" s="44" customFormat="1">
      <c r="A221" s="66"/>
      <c r="B221" s="160" t="s">
        <v>86</v>
      </c>
      <c r="C221" s="161"/>
      <c r="D221" s="162"/>
      <c r="E221" s="163" t="s">
        <v>1</v>
      </c>
      <c r="F221" s="165">
        <v>0</v>
      </c>
    </row>
    <row r="222" spans="1:7" s="44" customFormat="1">
      <c r="A222" s="66"/>
      <c r="B222" s="167" t="s">
        <v>0</v>
      </c>
      <c r="C222" s="168"/>
      <c r="D222" s="169"/>
      <c r="E222" s="164"/>
      <c r="F222" s="166"/>
    </row>
    <row r="223" spans="1:7" s="44" customFormat="1">
      <c r="A223" s="66"/>
      <c r="B223" s="160" t="s">
        <v>87</v>
      </c>
      <c r="C223" s="161"/>
      <c r="D223" s="162"/>
      <c r="E223" s="163" t="s">
        <v>1</v>
      </c>
      <c r="F223" s="165">
        <v>0</v>
      </c>
    </row>
    <row r="224" spans="1:7" s="44" customFormat="1">
      <c r="A224" s="66"/>
      <c r="B224" s="167" t="s">
        <v>0</v>
      </c>
      <c r="C224" s="168"/>
      <c r="D224" s="169"/>
      <c r="E224" s="164"/>
      <c r="F224" s="166"/>
    </row>
    <row r="225" spans="1:12" s="58" customFormat="1" ht="12.75">
      <c r="A225" s="66"/>
      <c r="B225" s="151" t="s">
        <v>2</v>
      </c>
      <c r="C225" s="152"/>
      <c r="D225" s="153"/>
      <c r="E225" s="78" t="s">
        <v>1</v>
      </c>
      <c r="F225" s="79">
        <f>SUM(F219:F224)</f>
        <v>0</v>
      </c>
    </row>
    <row r="226" spans="1:12" s="44" customFormat="1" ht="15.75" thickBot="1">
      <c r="A226" s="61"/>
      <c r="E226" s="72"/>
      <c r="F226" s="73"/>
    </row>
    <row r="227" spans="1:12" s="44" customFormat="1" ht="56.25" customHeight="1" thickBot="1">
      <c r="A227" s="91" t="s">
        <v>28</v>
      </c>
      <c r="B227" s="154" t="s">
        <v>136</v>
      </c>
      <c r="C227" s="155"/>
      <c r="D227" s="156"/>
      <c r="E227" s="75" t="s">
        <v>1</v>
      </c>
      <c r="F227" s="76">
        <f>+F205+F215+F225</f>
        <v>0</v>
      </c>
      <c r="H227" s="157"/>
      <c r="I227" s="157"/>
      <c r="J227" s="157"/>
      <c r="K227" s="157"/>
      <c r="L227" s="157"/>
    </row>
    <row r="228" spans="1:12" s="44" customFormat="1" ht="12.6" customHeight="1" thickBot="1">
      <c r="A228" s="61"/>
      <c r="E228" s="72"/>
      <c r="H228" s="87"/>
      <c r="I228" s="87"/>
      <c r="J228" s="87"/>
      <c r="K228" s="87"/>
      <c r="L228" s="87"/>
    </row>
    <row r="229" spans="1:12" s="44" customFormat="1" ht="68.45" customHeight="1" thickBot="1">
      <c r="A229" s="128" t="s">
        <v>134</v>
      </c>
      <c r="B229" s="172" t="s">
        <v>148</v>
      </c>
      <c r="C229" s="173"/>
      <c r="D229" s="173"/>
      <c r="E229" s="129" t="s">
        <v>1</v>
      </c>
      <c r="F229" s="130">
        <f>MIN(F227/2,12000)</f>
        <v>0</v>
      </c>
      <c r="G229" s="131" t="s">
        <v>137</v>
      </c>
      <c r="H229" s="87"/>
      <c r="I229" s="87"/>
      <c r="J229" s="87"/>
      <c r="K229" s="87"/>
      <c r="L229" s="87"/>
    </row>
    <row r="230" spans="1:12" s="44" customFormat="1" ht="9.9499999999999993" customHeight="1" thickBot="1">
      <c r="A230" s="61"/>
      <c r="E230" s="72"/>
      <c r="H230" s="87"/>
      <c r="I230" s="87"/>
      <c r="J230" s="87"/>
      <c r="K230" s="87"/>
      <c r="L230" s="87"/>
    </row>
    <row r="231" spans="1:12" s="52" customFormat="1" ht="15.75" thickBot="1">
      <c r="A231" s="128" t="s">
        <v>135</v>
      </c>
      <c r="B231" s="174" t="s">
        <v>114</v>
      </c>
      <c r="C231" s="173"/>
      <c r="D231" s="173"/>
      <c r="E231" s="129" t="s">
        <v>1</v>
      </c>
      <c r="F231" s="133">
        <v>0</v>
      </c>
      <c r="G231" s="131" t="s">
        <v>138</v>
      </c>
    </row>
    <row r="232" spans="1:12" ht="30.4" customHeight="1"/>
    <row r="233" spans="1:12" s="44" customFormat="1">
      <c r="A233" s="96" t="s">
        <v>31</v>
      </c>
      <c r="B233" s="101" t="s">
        <v>88</v>
      </c>
      <c r="C233" s="62"/>
      <c r="D233" s="62"/>
    </row>
    <row r="234" spans="1:12" s="44" customFormat="1">
      <c r="A234" s="96"/>
      <c r="B234" s="61"/>
      <c r="C234" s="62"/>
      <c r="D234" s="62"/>
    </row>
    <row r="235" spans="1:12" s="44" customFormat="1" ht="27" customHeight="1">
      <c r="A235" s="97" t="s">
        <v>29</v>
      </c>
      <c r="B235" s="1" t="s">
        <v>89</v>
      </c>
      <c r="C235" s="62"/>
      <c r="D235" s="62"/>
    </row>
    <row r="236" spans="1:12" s="44" customFormat="1" ht="9.4" customHeight="1">
      <c r="A236" s="97"/>
      <c r="B236" s="12"/>
      <c r="C236" s="62"/>
      <c r="D236" s="62"/>
    </row>
    <row r="237" spans="1:12" ht="17.25" customHeight="1">
      <c r="A237" s="92"/>
      <c r="B237" s="46" t="s">
        <v>88</v>
      </c>
      <c r="C237" s="47"/>
      <c r="D237" s="48"/>
      <c r="E237" s="42"/>
      <c r="F237" s="49"/>
    </row>
    <row r="238" spans="1:12">
      <c r="A238" s="92"/>
      <c r="B238" s="39" t="s">
        <v>0</v>
      </c>
      <c r="C238" s="40"/>
      <c r="D238" s="41"/>
      <c r="E238" s="42" t="s">
        <v>1</v>
      </c>
      <c r="F238" s="35">
        <v>0</v>
      </c>
    </row>
    <row r="239" spans="1:12">
      <c r="A239" s="92"/>
      <c r="B239" s="39" t="s">
        <v>0</v>
      </c>
      <c r="C239" s="40"/>
      <c r="D239" s="41"/>
      <c r="E239" s="42" t="s">
        <v>1</v>
      </c>
      <c r="F239" s="35">
        <v>0</v>
      </c>
    </row>
    <row r="240" spans="1:12">
      <c r="A240" s="92"/>
      <c r="B240" s="39" t="s">
        <v>0</v>
      </c>
      <c r="C240" s="40"/>
      <c r="D240" s="41"/>
      <c r="E240" s="42" t="s">
        <v>1</v>
      </c>
      <c r="F240" s="35">
        <v>0</v>
      </c>
    </row>
    <row r="241" spans="1:6" ht="15" customHeight="1">
      <c r="A241" s="92"/>
      <c r="B241" s="50" t="s">
        <v>94</v>
      </c>
      <c r="C241" s="8"/>
      <c r="D241" s="7"/>
      <c r="E241" s="8" t="s">
        <v>1</v>
      </c>
      <c r="F241" s="7">
        <f>SUM(F238:F240)</f>
        <v>0</v>
      </c>
    </row>
    <row r="242" spans="1:6" ht="15" customHeight="1">
      <c r="A242" s="92"/>
    </row>
    <row r="243" spans="1:6">
      <c r="A243" s="92"/>
    </row>
    <row r="244" spans="1:6" s="44" customFormat="1">
      <c r="A244" s="98" t="s">
        <v>26</v>
      </c>
      <c r="B244" s="10" t="s">
        <v>92</v>
      </c>
    </row>
    <row r="245" spans="1:6" s="44" customFormat="1">
      <c r="A245" s="93"/>
    </row>
    <row r="246" spans="1:6" s="44" customFormat="1" ht="30" customHeight="1">
      <c r="A246" s="93"/>
      <c r="B246" s="63" t="s">
        <v>90</v>
      </c>
      <c r="C246" s="64" t="s">
        <v>1</v>
      </c>
      <c r="D246" s="65">
        <v>0</v>
      </c>
      <c r="E246" s="66"/>
      <c r="F246" s="67"/>
    </row>
    <row r="247" spans="1:6" s="44" customFormat="1" ht="20.25" customHeight="1">
      <c r="A247" s="93"/>
      <c r="B247" s="170" t="s">
        <v>91</v>
      </c>
      <c r="C247" s="171"/>
      <c r="D247" s="65">
        <v>0</v>
      </c>
      <c r="E247" s="68"/>
      <c r="F247" s="69"/>
    </row>
    <row r="248" spans="1:6" s="44" customFormat="1" ht="25.9" customHeight="1">
      <c r="A248" s="93"/>
      <c r="B248" s="70" t="s">
        <v>93</v>
      </c>
      <c r="C248" s="63"/>
      <c r="D248" s="64"/>
      <c r="E248" s="68" t="s">
        <v>1</v>
      </c>
      <c r="F248" s="69">
        <f>D246*D247</f>
        <v>0</v>
      </c>
    </row>
    <row r="249" spans="1:6" s="44" customFormat="1">
      <c r="A249" s="93"/>
    </row>
    <row r="250" spans="1:6" s="74" customFormat="1" ht="18.75" customHeight="1" thickBot="1">
      <c r="A250" s="94"/>
      <c r="B250" s="44"/>
      <c r="C250" s="44"/>
      <c r="D250" s="44"/>
      <c r="E250" s="72"/>
      <c r="F250" s="73"/>
    </row>
    <row r="251" spans="1:6" s="44" customFormat="1" ht="26.25" customHeight="1" thickBot="1">
      <c r="A251" s="99" t="s">
        <v>27</v>
      </c>
      <c r="B251" s="154" t="s">
        <v>95</v>
      </c>
      <c r="C251" s="155"/>
      <c r="D251" s="156"/>
      <c r="E251" s="75" t="s">
        <v>1</v>
      </c>
      <c r="F251" s="76">
        <f>+F241+F248</f>
        <v>0</v>
      </c>
    </row>
    <row r="252" spans="1:6" s="44" customFormat="1" ht="16.5" customHeight="1"/>
    <row r="253" spans="1:6">
      <c r="A253" s="100" t="s">
        <v>32</v>
      </c>
      <c r="B253" s="101" t="s">
        <v>97</v>
      </c>
      <c r="C253" s="1"/>
      <c r="D253" s="1"/>
    </row>
    <row r="254" spans="1:6">
      <c r="A254" s="100"/>
      <c r="B254" s="1"/>
      <c r="C254" s="1"/>
      <c r="D254" s="1"/>
    </row>
    <row r="255" spans="1:6">
      <c r="B255" s="88" t="s">
        <v>96</v>
      </c>
    </row>
    <row r="256" spans="1:6" ht="42.4" customHeight="1">
      <c r="B256" s="158" t="s">
        <v>98</v>
      </c>
      <c r="C256" s="159"/>
      <c r="D256" s="159"/>
      <c r="E256" s="159"/>
      <c r="F256" s="159"/>
    </row>
    <row r="258" spans="1:8" ht="15" customHeight="1">
      <c r="B258" s="140" t="s">
        <v>99</v>
      </c>
      <c r="C258" s="141"/>
      <c r="D258" s="142"/>
      <c r="E258" s="149" t="s">
        <v>1</v>
      </c>
      <c r="F258" s="144">
        <v>0</v>
      </c>
    </row>
    <row r="259" spans="1:8">
      <c r="B259" s="146" t="s">
        <v>0</v>
      </c>
      <c r="C259" s="147"/>
      <c r="D259" s="148"/>
      <c r="E259" s="150"/>
      <c r="F259" s="145"/>
    </row>
    <row r="260" spans="1:8" ht="15" customHeight="1">
      <c r="B260" s="140" t="s">
        <v>100</v>
      </c>
      <c r="C260" s="141"/>
      <c r="D260" s="142"/>
      <c r="E260" s="141" t="s">
        <v>1</v>
      </c>
      <c r="F260" s="144">
        <v>0</v>
      </c>
    </row>
    <row r="261" spans="1:8">
      <c r="B261" s="146" t="s">
        <v>0</v>
      </c>
      <c r="C261" s="147"/>
      <c r="D261" s="148"/>
      <c r="E261" s="143"/>
      <c r="F261" s="145"/>
    </row>
    <row r="262" spans="1:8" ht="15" customHeight="1">
      <c r="B262" s="140" t="s">
        <v>101</v>
      </c>
      <c r="C262" s="141"/>
      <c r="D262" s="142"/>
      <c r="E262" s="141" t="s">
        <v>1</v>
      </c>
      <c r="F262" s="144">
        <v>0</v>
      </c>
    </row>
    <row r="263" spans="1:8">
      <c r="B263" s="146" t="s">
        <v>0</v>
      </c>
      <c r="C263" s="147"/>
      <c r="D263" s="148"/>
      <c r="E263" s="143"/>
      <c r="F263" s="145"/>
    </row>
    <row r="264" spans="1:8" ht="15" customHeight="1">
      <c r="B264" s="140" t="s">
        <v>102</v>
      </c>
      <c r="C264" s="141"/>
      <c r="D264" s="142"/>
      <c r="E264" s="141" t="s">
        <v>1</v>
      </c>
      <c r="F264" s="144">
        <v>0</v>
      </c>
    </row>
    <row r="265" spans="1:8">
      <c r="B265" s="146" t="s">
        <v>0</v>
      </c>
      <c r="C265" s="147"/>
      <c r="D265" s="148"/>
      <c r="E265" s="143"/>
      <c r="F265" s="145"/>
    </row>
    <row r="266" spans="1:8">
      <c r="B266" s="134" t="s">
        <v>2</v>
      </c>
      <c r="C266" s="135"/>
      <c r="D266" s="136"/>
      <c r="E266" s="83" t="s">
        <v>1</v>
      </c>
      <c r="F266" s="7">
        <f>SUM(F258:F265)</f>
        <v>0</v>
      </c>
    </row>
    <row r="267" spans="1:8" s="81" customFormat="1" ht="18">
      <c r="A267" s="44"/>
      <c r="B267" s="44"/>
      <c r="C267" s="44"/>
      <c r="D267" s="44"/>
      <c r="E267" s="44"/>
      <c r="F267" s="44"/>
      <c r="H267" s="45"/>
    </row>
    <row r="268" spans="1:8" ht="15" customHeight="1">
      <c r="B268" s="9" t="s">
        <v>110</v>
      </c>
    </row>
    <row r="269" spans="1:8" s="44" customFormat="1" ht="46.5" customHeight="1"/>
    <row r="270" spans="1:8" ht="21" customHeight="1">
      <c r="A270" s="54"/>
      <c r="B270" s="22" t="s">
        <v>103</v>
      </c>
      <c r="C270" s="22"/>
      <c r="D270" s="22"/>
      <c r="E270" s="22"/>
      <c r="F270" s="22"/>
    </row>
    <row r="273" spans="1:6" ht="21.75" customHeight="1">
      <c r="B273" s="43"/>
      <c r="D273" s="43"/>
      <c r="E273" s="43"/>
      <c r="F273" s="43"/>
    </row>
    <row r="274" spans="1:6" ht="15" customHeight="1"/>
    <row r="275" spans="1:6" ht="18.95" customHeight="1">
      <c r="B275" s="31" t="s">
        <v>104</v>
      </c>
      <c r="D275" s="137" t="s">
        <v>105</v>
      </c>
      <c r="E275" s="137"/>
      <c r="F275" s="137"/>
    </row>
    <row r="278" spans="1:6">
      <c r="B278" s="138" t="s">
        <v>106</v>
      </c>
      <c r="C278" s="138"/>
      <c r="D278" s="138"/>
      <c r="E278" s="138"/>
      <c r="F278" s="138"/>
    </row>
    <row r="279" spans="1:6" s="44" customFormat="1" ht="14.45" customHeight="1">
      <c r="B279" s="139" t="s">
        <v>120</v>
      </c>
      <c r="C279" s="139"/>
      <c r="D279" s="139"/>
      <c r="E279" s="139"/>
      <c r="F279" s="139"/>
    </row>
    <row r="280" spans="1:6" s="44" customFormat="1">
      <c r="A280" s="71"/>
      <c r="B280" s="55" t="s">
        <v>121</v>
      </c>
    </row>
    <row r="281" spans="1:6" s="44" customFormat="1">
      <c r="A281" s="71"/>
      <c r="B281" s="55" t="s">
        <v>107</v>
      </c>
    </row>
    <row r="282" spans="1:6" s="44" customFormat="1">
      <c r="B282" s="55" t="s">
        <v>108</v>
      </c>
    </row>
    <row r="283" spans="1:6" s="44" customFormat="1">
      <c r="B283" s="55" t="s">
        <v>109</v>
      </c>
    </row>
    <row r="285" spans="1:6" s="44" customFormat="1"/>
  </sheetData>
  <sheetProtection algorithmName="SHA-512" hashValue="GakRAQUoVcS7QlumUmfko2aivndOFX2lJ2ygxAJ+xM+od2dZllB1ip9IYpbC2vaLipkIMjFgbUT11OxiKKcLcg==" saltValue="QsPioN6UwjsDzS0qKOZLCg==" spinCount="100000" sheet="1" objects="1" scenarios="1"/>
  <mergeCells count="163">
    <mergeCell ref="A10:F10"/>
    <mergeCell ref="H10:M10"/>
    <mergeCell ref="A12:F12"/>
    <mergeCell ref="H12:M12"/>
    <mergeCell ref="A13:F13"/>
    <mergeCell ref="A11:F11"/>
    <mergeCell ref="C35:F35"/>
    <mergeCell ref="C36:F36"/>
    <mergeCell ref="C37:F37"/>
    <mergeCell ref="C38:F38"/>
    <mergeCell ref="C39:F39"/>
    <mergeCell ref="C40:F40"/>
    <mergeCell ref="B17:F17"/>
    <mergeCell ref="B18:F18"/>
    <mergeCell ref="B19:F19"/>
    <mergeCell ref="B24:F24"/>
    <mergeCell ref="B26:F26"/>
    <mergeCell ref="C34:F34"/>
    <mergeCell ref="C50:F50"/>
    <mergeCell ref="C51:F51"/>
    <mergeCell ref="C52:F52"/>
    <mergeCell ref="C53:F53"/>
    <mergeCell ref="C54:F54"/>
    <mergeCell ref="B61:F61"/>
    <mergeCell ref="C41:F41"/>
    <mergeCell ref="C42:F42"/>
    <mergeCell ref="C46:F46"/>
    <mergeCell ref="C47:F47"/>
    <mergeCell ref="C48:F48"/>
    <mergeCell ref="C49:F49"/>
    <mergeCell ref="B88:F88"/>
    <mergeCell ref="B92:F92"/>
    <mergeCell ref="B97:F97"/>
    <mergeCell ref="B99:F99"/>
    <mergeCell ref="B103:F103"/>
    <mergeCell ref="B118:F118"/>
    <mergeCell ref="B63:F63"/>
    <mergeCell ref="H66:L66"/>
    <mergeCell ref="B71:F71"/>
    <mergeCell ref="C75:D75"/>
    <mergeCell ref="B80:F80"/>
    <mergeCell ref="B84:F84"/>
    <mergeCell ref="C134:F134"/>
    <mergeCell ref="C135:F135"/>
    <mergeCell ref="C136:F136"/>
    <mergeCell ref="C137:F137"/>
    <mergeCell ref="C138:F138"/>
    <mergeCell ref="C142:F142"/>
    <mergeCell ref="B123:F123"/>
    <mergeCell ref="C129:F129"/>
    <mergeCell ref="C130:F130"/>
    <mergeCell ref="C131:F131"/>
    <mergeCell ref="C132:F132"/>
    <mergeCell ref="C133:F133"/>
    <mergeCell ref="C149:F149"/>
    <mergeCell ref="C150:F150"/>
    <mergeCell ref="C151:F151"/>
    <mergeCell ref="C155:F155"/>
    <mergeCell ref="C156:F156"/>
    <mergeCell ref="C157:F157"/>
    <mergeCell ref="C143:F143"/>
    <mergeCell ref="C144:F144"/>
    <mergeCell ref="C145:F145"/>
    <mergeCell ref="C146:F146"/>
    <mergeCell ref="C147:F147"/>
    <mergeCell ref="C148:F148"/>
    <mergeCell ref="C164:F164"/>
    <mergeCell ref="C168:F168"/>
    <mergeCell ref="C169:F169"/>
    <mergeCell ref="C170:F170"/>
    <mergeCell ref="C171:F171"/>
    <mergeCell ref="C172:F172"/>
    <mergeCell ref="C158:F158"/>
    <mergeCell ref="C159:F159"/>
    <mergeCell ref="C160:F160"/>
    <mergeCell ref="C161:F161"/>
    <mergeCell ref="C162:F162"/>
    <mergeCell ref="C163:F163"/>
    <mergeCell ref="C182:F182"/>
    <mergeCell ref="C183:F183"/>
    <mergeCell ref="C184:F184"/>
    <mergeCell ref="C185:F185"/>
    <mergeCell ref="C186:F186"/>
    <mergeCell ref="C187:F187"/>
    <mergeCell ref="C173:F173"/>
    <mergeCell ref="C174:F174"/>
    <mergeCell ref="C175:F175"/>
    <mergeCell ref="C176:F176"/>
    <mergeCell ref="C177:F177"/>
    <mergeCell ref="C181:F181"/>
    <mergeCell ref="B193:F193"/>
    <mergeCell ref="B197:F197"/>
    <mergeCell ref="B199:D199"/>
    <mergeCell ref="E199:E200"/>
    <mergeCell ref="F199:F200"/>
    <mergeCell ref="B200:D200"/>
    <mergeCell ref="C188:F188"/>
    <mergeCell ref="C189:F189"/>
    <mergeCell ref="C190:F190"/>
    <mergeCell ref="B205:D205"/>
    <mergeCell ref="B207:F207"/>
    <mergeCell ref="B209:D209"/>
    <mergeCell ref="E209:E210"/>
    <mergeCell ref="F209:F210"/>
    <mergeCell ref="B210:D210"/>
    <mergeCell ref="B201:D201"/>
    <mergeCell ref="E201:E202"/>
    <mergeCell ref="F201:F202"/>
    <mergeCell ref="B202:D202"/>
    <mergeCell ref="B203:D203"/>
    <mergeCell ref="E203:E204"/>
    <mergeCell ref="F203:F204"/>
    <mergeCell ref="B204:D204"/>
    <mergeCell ref="B215:D215"/>
    <mergeCell ref="B217:F217"/>
    <mergeCell ref="B219:D219"/>
    <mergeCell ref="E219:E220"/>
    <mergeCell ref="F219:F220"/>
    <mergeCell ref="B220:D220"/>
    <mergeCell ref="B211:D211"/>
    <mergeCell ref="E211:E212"/>
    <mergeCell ref="F211:F212"/>
    <mergeCell ref="B212:D212"/>
    <mergeCell ref="B213:D213"/>
    <mergeCell ref="E213:E214"/>
    <mergeCell ref="F213:F214"/>
    <mergeCell ref="B214:D214"/>
    <mergeCell ref="H227:L227"/>
    <mergeCell ref="B256:F256"/>
    <mergeCell ref="B221:D221"/>
    <mergeCell ref="E221:E222"/>
    <mergeCell ref="F221:F222"/>
    <mergeCell ref="B222:D222"/>
    <mergeCell ref="B223:D223"/>
    <mergeCell ref="E223:E224"/>
    <mergeCell ref="F223:F224"/>
    <mergeCell ref="B224:D224"/>
    <mergeCell ref="B251:D251"/>
    <mergeCell ref="B247:C247"/>
    <mergeCell ref="B229:D229"/>
    <mergeCell ref="B231:D231"/>
    <mergeCell ref="B258:D258"/>
    <mergeCell ref="E258:E259"/>
    <mergeCell ref="F258:F259"/>
    <mergeCell ref="B259:D259"/>
    <mergeCell ref="B260:D260"/>
    <mergeCell ref="E260:E261"/>
    <mergeCell ref="F260:F261"/>
    <mergeCell ref="B261:D261"/>
    <mergeCell ref="B225:D225"/>
    <mergeCell ref="B227:D227"/>
    <mergeCell ref="B266:D266"/>
    <mergeCell ref="D275:F275"/>
    <mergeCell ref="B278:F278"/>
    <mergeCell ref="B279:F279"/>
    <mergeCell ref="B262:D262"/>
    <mergeCell ref="E262:E263"/>
    <mergeCell ref="F262:F263"/>
    <mergeCell ref="B263:D263"/>
    <mergeCell ref="B264:D264"/>
    <mergeCell ref="E264:E265"/>
    <mergeCell ref="F264:F265"/>
    <mergeCell ref="B265:D265"/>
  </mergeCells>
  <hyperlinks>
    <hyperlink ref="A12:F12" r:id="rId1" display="Bitte vor dem Ausfüllen des Formulars das Reglement (https://www3.unifr.ch/apps/legal/de/document/1409456) sorgfältig durchlesen." xr:uid="{00000000-0004-0000-0000-000000000000}"/>
  </hyperlinks>
  <pageMargins left="0.70866141732283472" right="0.70866141732283472" top="0.74803149606299213" bottom="0.74803149606299213" header="0.31496062992125984" footer="0.31496062992125984"/>
  <pageSetup paperSize="9" scale="56" orientation="portrait" r:id="rId2"/>
  <rowBreaks count="2" manualBreakCount="2">
    <brk id="103" max="5" man="1"/>
    <brk id="192" max="5" man="1"/>
  </rowBreaks>
  <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Wahl!$A$2:$A$3</xm:f>
          </x14:formula1>
          <xm:sqref>A26:A27 A110:A113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1"/>
  <sheetViews>
    <sheetView topLeftCell="A13" zoomScale="90" zoomScaleNormal="90" workbookViewId="0">
      <selection activeCell="F16" sqref="F16"/>
    </sheetView>
  </sheetViews>
  <sheetFormatPr defaultColWidth="11.42578125" defaultRowHeight="15"/>
  <cols>
    <col min="1" max="1" width="4.7109375" customWidth="1"/>
    <col min="2" max="2" width="37.28515625" customWidth="1"/>
    <col min="3" max="3" width="23.28515625" customWidth="1"/>
    <col min="4" max="4" width="20.7109375" customWidth="1"/>
    <col min="5" max="5" width="20.140625" customWidth="1"/>
    <col min="6" max="6" width="18.42578125" customWidth="1"/>
    <col min="7" max="7" width="14" customWidth="1"/>
    <col min="13" max="13" width="20.28515625" customWidth="1"/>
  </cols>
  <sheetData>
    <row r="1" spans="1:6">
      <c r="A1" s="13"/>
      <c r="B1" s="14"/>
    </row>
    <row r="2" spans="1:6">
      <c r="A2" s="15"/>
    </row>
    <row r="8" spans="1:6">
      <c r="B8" s="29"/>
    </row>
    <row r="9" spans="1:6" s="44" customFormat="1" ht="18">
      <c r="A9" s="60"/>
      <c r="B9" s="179" t="s">
        <v>146</v>
      </c>
      <c r="C9" s="179"/>
      <c r="D9" s="179"/>
      <c r="E9" s="179"/>
    </row>
    <row r="10" spans="1:6" s="44" customFormat="1" ht="18">
      <c r="A10" s="60"/>
      <c r="B10" s="86"/>
      <c r="C10" s="86"/>
      <c r="D10" s="86"/>
      <c r="E10" s="86"/>
    </row>
    <row r="11" spans="1:6" s="44" customFormat="1" ht="26.25" customHeight="1">
      <c r="A11" s="60"/>
      <c r="B11" s="212" t="s">
        <v>123</v>
      </c>
      <c r="C11" s="213"/>
      <c r="D11" s="86"/>
      <c r="E11" s="212" t="s">
        <v>141</v>
      </c>
      <c r="F11" s="213"/>
    </row>
    <row r="12" spans="1:6" s="44" customFormat="1" ht="27.75" customHeight="1">
      <c r="A12" s="102"/>
      <c r="B12" s="214"/>
      <c r="C12" s="215"/>
      <c r="D12" s="86"/>
      <c r="E12" s="214"/>
      <c r="F12" s="215"/>
    </row>
    <row r="13" spans="1:6" s="44" customFormat="1" ht="45" customHeight="1">
      <c r="A13" s="102"/>
      <c r="B13" s="63" t="s">
        <v>125</v>
      </c>
      <c r="C13" s="103">
        <f>+Formular!F205</f>
        <v>0</v>
      </c>
      <c r="D13" s="86"/>
      <c r="E13" s="105" t="s">
        <v>88</v>
      </c>
      <c r="F13" s="103">
        <f>+Formular!F241</f>
        <v>0</v>
      </c>
    </row>
    <row r="14" spans="1:6" s="44" customFormat="1" ht="30.4" customHeight="1">
      <c r="A14" s="102"/>
      <c r="B14" s="63" t="s">
        <v>111</v>
      </c>
      <c r="C14" s="103">
        <f>+Formular!F215</f>
        <v>0</v>
      </c>
      <c r="D14" s="86"/>
      <c r="E14" s="105" t="s">
        <v>124</v>
      </c>
      <c r="F14" s="103">
        <f>+Formular!F241</f>
        <v>0</v>
      </c>
    </row>
    <row r="15" spans="1:6" s="44" customFormat="1" ht="37.9" customHeight="1">
      <c r="A15" s="102"/>
      <c r="B15" s="63" t="s">
        <v>112</v>
      </c>
      <c r="C15" s="103">
        <f>+Formular!F225</f>
        <v>0</v>
      </c>
      <c r="D15" s="86"/>
      <c r="E15" s="106"/>
      <c r="F15" s="106"/>
    </row>
    <row r="16" spans="1:6" s="44" customFormat="1" ht="36" customHeight="1">
      <c r="A16" s="102"/>
      <c r="B16" s="63" t="s">
        <v>126</v>
      </c>
      <c r="C16" s="107">
        <f>+Formular!F266</f>
        <v>0</v>
      </c>
      <c r="D16" s="86"/>
      <c r="E16" s="106"/>
      <c r="F16" s="106"/>
    </row>
    <row r="17" spans="1:6" s="112" customFormat="1" ht="26.25" customHeight="1">
      <c r="A17" s="108"/>
      <c r="B17" s="109"/>
      <c r="C17" s="110"/>
      <c r="D17" s="86"/>
      <c r="E17" s="70" t="s">
        <v>128</v>
      </c>
      <c r="F17" s="111">
        <f>SUM(F13:F16)</f>
        <v>0</v>
      </c>
    </row>
    <row r="18" spans="1:6" s="112" customFormat="1" ht="26.25" customHeight="1">
      <c r="A18" s="108"/>
      <c r="B18" s="109"/>
      <c r="C18" s="110"/>
      <c r="D18" s="86"/>
      <c r="E18" s="104"/>
      <c r="F18" s="113"/>
    </row>
    <row r="19" spans="1:6" s="112" customFormat="1" ht="26.25" customHeight="1">
      <c r="A19" s="108"/>
      <c r="B19" s="109"/>
      <c r="C19" s="110"/>
      <c r="D19" s="86"/>
      <c r="E19" s="114" t="s">
        <v>129</v>
      </c>
      <c r="F19" s="111">
        <f>+C28</f>
        <v>0</v>
      </c>
    </row>
    <row r="20" spans="1:6" s="112" customFormat="1" ht="26.25" customHeight="1">
      <c r="A20" s="108"/>
      <c r="B20" s="115" t="s">
        <v>127</v>
      </c>
      <c r="C20" s="111">
        <f>SUM(C13:C19)</f>
        <v>0</v>
      </c>
      <c r="D20" s="86"/>
      <c r="E20" s="114" t="s">
        <v>130</v>
      </c>
      <c r="F20" s="111">
        <f>+F17+F19</f>
        <v>0</v>
      </c>
    </row>
    <row r="21" spans="1:6" s="112" customFormat="1" ht="26.25" customHeight="1">
      <c r="A21" s="108"/>
      <c r="B21" s="116"/>
      <c r="C21" s="117"/>
      <c r="D21" s="86"/>
      <c r="E21" s="118"/>
      <c r="F21" s="113"/>
    </row>
    <row r="22" spans="1:6" s="112" customFormat="1" ht="39.950000000000003" customHeight="1">
      <c r="A22" s="108"/>
      <c r="B22" s="116"/>
      <c r="C22" s="117"/>
      <c r="D22" s="86"/>
      <c r="E22" s="119" t="s">
        <v>145</v>
      </c>
      <c r="F22" s="111">
        <f>+C20-F20</f>
        <v>0</v>
      </c>
    </row>
    <row r="23" spans="1:6" s="112" customFormat="1" ht="26.25" customHeight="1">
      <c r="A23" s="108"/>
      <c r="B23" s="116"/>
      <c r="C23" s="117"/>
      <c r="D23" s="86"/>
      <c r="E23" s="120"/>
      <c r="F23" s="117"/>
    </row>
    <row r="24" spans="1:6" s="112" customFormat="1" ht="26.25" customHeight="1">
      <c r="A24" s="108"/>
      <c r="B24" s="210" t="s">
        <v>131</v>
      </c>
      <c r="C24" s="211"/>
      <c r="D24" s="86"/>
      <c r="E24" s="120"/>
      <c r="F24" s="117"/>
    </row>
    <row r="25" spans="1:6" s="112" customFormat="1" ht="26.25" customHeight="1">
      <c r="A25" s="102"/>
      <c r="B25" s="121" t="s">
        <v>132</v>
      </c>
      <c r="C25" s="122">
        <f>+C20-C16</f>
        <v>0</v>
      </c>
      <c r="D25" s="120"/>
      <c r="E25" s="86"/>
    </row>
    <row r="26" spans="1:6" s="44" customFormat="1" ht="26.25" customHeight="1">
      <c r="A26" s="12"/>
      <c r="B26" s="123" t="s">
        <v>113</v>
      </c>
      <c r="C26" s="124">
        <f>MIN(C25/2,12000)</f>
        <v>0</v>
      </c>
      <c r="D26" s="3" t="s">
        <v>133</v>
      </c>
      <c r="E26" s="117"/>
    </row>
    <row r="27" spans="1:6" s="12" customFormat="1" ht="26.25" customHeight="1">
      <c r="B27" s="84"/>
      <c r="C27" s="125"/>
    </row>
    <row r="28" spans="1:6" s="12" customFormat="1" ht="26.25" customHeight="1">
      <c r="A28" s="126"/>
      <c r="B28" s="132" t="s">
        <v>140</v>
      </c>
      <c r="C28" s="127">
        <f>+Formular!F231</f>
        <v>0</v>
      </c>
      <c r="D28" s="126"/>
    </row>
    <row r="29" spans="1:6" s="126" customFormat="1" ht="14.25">
      <c r="A29" s="26"/>
      <c r="B29" s="26"/>
      <c r="C29" s="26"/>
      <c r="D29" s="26"/>
    </row>
    <row r="30" spans="1:6" s="26" customFormat="1">
      <c r="A30"/>
      <c r="B30"/>
      <c r="C30"/>
      <c r="D30"/>
    </row>
    <row r="31" spans="1:6">
      <c r="A31" t="s">
        <v>147</v>
      </c>
    </row>
  </sheetData>
  <mergeCells count="4">
    <mergeCell ref="B24:C24"/>
    <mergeCell ref="B9:E9"/>
    <mergeCell ref="B11:C12"/>
    <mergeCell ref="E11:F12"/>
  </mergeCells>
  <pageMargins left="0.70866141732283472" right="0.70866141732283472" top="0.74803149606299213" bottom="0.74803149606299213" header="0.31496062992125984" footer="0.31496062992125984"/>
  <pageSetup paperSize="9" scale="6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zoomScale="115" zoomScaleNormal="115" workbookViewId="0">
      <selection activeCell="B15" sqref="B15"/>
    </sheetView>
  </sheetViews>
  <sheetFormatPr defaultColWidth="11.42578125" defaultRowHeight="15"/>
  <cols>
    <col min="1" max="1" width="10" customWidth="1"/>
    <col min="2" max="2" width="37.28515625" customWidth="1"/>
    <col min="3" max="3" width="6.5703125" customWidth="1"/>
    <col min="4" max="4" width="11.7109375" customWidth="1"/>
    <col min="5" max="5" width="6.5703125" customWidth="1"/>
    <col min="6" max="6" width="11.7109375" customWidth="1"/>
  </cols>
  <sheetData>
    <row r="1" spans="1:1">
      <c r="A1" t="s">
        <v>4</v>
      </c>
    </row>
    <row r="2" spans="1:1" ht="15.75">
      <c r="A2" s="23" t="s">
        <v>3</v>
      </c>
    </row>
    <row r="3" spans="1:1">
      <c r="A3" s="24" t="s">
        <v>5</v>
      </c>
    </row>
  </sheetData>
  <autoFilter ref="A1:F1" xr:uid="{00000000-0009-0000-0000-000002000000}"/>
  <pageMargins left="1.1811023622047245" right="0.78740157480314965" top="0.78740157480314965" bottom="0.74803149606299213" header="0.31496062992125984" footer="0.23622047244094491"/>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Formular</vt:lpstr>
      <vt:lpstr>Leitfaden Budget</vt:lpstr>
      <vt:lpstr>Wahl</vt:lpstr>
      <vt:lpstr>Formular!Print_Area</vt:lpstr>
    </vt:vector>
  </TitlesOfParts>
  <Company>UNIFR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HALDIMANN Sandrine</dc:creator>
  <cp:lastModifiedBy>CASCIO Aurelie</cp:lastModifiedBy>
  <cp:lastPrinted>2021-07-07T12:49:05Z</cp:lastPrinted>
  <dcterms:created xsi:type="dcterms:W3CDTF">2019-12-04T14:23:00Z</dcterms:created>
  <dcterms:modified xsi:type="dcterms:W3CDTF">2026-10-30T10:27:22Z</dcterms:modified>
</cp:coreProperties>
</file>